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0" windowWidth="16488" windowHeight="9036" tabRatio="947" firstSheet="23" activeTab="37"/>
  </bookViews>
  <sheets>
    <sheet name="00-1県計" sheetId="1" r:id="rId1"/>
    <sheet name="00-2市計" sheetId="2" r:id="rId2"/>
    <sheet name="00-3町計" sheetId="3" r:id="rId3"/>
    <sheet name="01静岡" sheetId="4" r:id="rId4"/>
    <sheet name="02浜松" sheetId="5" r:id="rId5"/>
    <sheet name="03沼津" sheetId="6" r:id="rId6"/>
    <sheet name="04熱海" sheetId="7" r:id="rId7"/>
    <sheet name="05三島" sheetId="8" r:id="rId8"/>
    <sheet name="06富士宮" sheetId="9" r:id="rId9"/>
    <sheet name="07伊東" sheetId="10" r:id="rId10"/>
    <sheet name="08島田" sheetId="11" r:id="rId11"/>
    <sheet name="09富士" sheetId="12" r:id="rId12"/>
    <sheet name="10磐田" sheetId="13" r:id="rId13"/>
    <sheet name="11焼津" sheetId="14" r:id="rId14"/>
    <sheet name="12掛川" sheetId="15" r:id="rId15"/>
    <sheet name="13藤枝" sheetId="16" r:id="rId16"/>
    <sheet name="14御殿場" sheetId="17" r:id="rId17"/>
    <sheet name="15袋井" sheetId="18" r:id="rId18"/>
    <sheet name="16下田" sheetId="19" r:id="rId19"/>
    <sheet name="17裾野" sheetId="20" r:id="rId20"/>
    <sheet name="18湖西" sheetId="21" r:id="rId21"/>
    <sheet name="19伊豆" sheetId="22" r:id="rId22"/>
    <sheet name="20御前崎" sheetId="23" r:id="rId23"/>
    <sheet name="21菊川" sheetId="24" r:id="rId24"/>
    <sheet name="22伊豆の国" sheetId="25" r:id="rId25"/>
    <sheet name="23牧之原" sheetId="26" r:id="rId26"/>
    <sheet name="24東伊豆" sheetId="27" r:id="rId27"/>
    <sheet name="25河津" sheetId="28" r:id="rId28"/>
    <sheet name="26南伊豆" sheetId="29" r:id="rId29"/>
    <sheet name="27松崎" sheetId="30" r:id="rId30"/>
    <sheet name="28西伊豆" sheetId="31" r:id="rId31"/>
    <sheet name="29函南" sheetId="32" r:id="rId32"/>
    <sheet name="30清水町" sheetId="33" r:id="rId33"/>
    <sheet name="31長泉" sheetId="34" r:id="rId34"/>
    <sheet name="32小山" sheetId="35" r:id="rId35"/>
    <sheet name="33吉田" sheetId="36" r:id="rId36"/>
    <sheet name="34川根本" sheetId="37" r:id="rId37"/>
    <sheet name="35森" sheetId="38" r:id="rId38"/>
  </sheets>
  <externalReferences>
    <externalReference r:id="rId41"/>
  </externalReferences>
  <definedNames>
    <definedName name="_xlnm.Print_Area" localSheetId="0">'00-1県計'!$A:$R</definedName>
    <definedName name="_xlnm.Print_Area" localSheetId="1">'00-2市計'!$A:$R</definedName>
    <definedName name="_xlnm.Print_Area" localSheetId="2">'00-3町計'!$A:$R</definedName>
    <definedName name="_xlnm.Print_Area" localSheetId="3">'01静岡'!$A:$R</definedName>
    <definedName name="_xlnm.Print_Area" localSheetId="4">'02浜松'!$A:$R</definedName>
    <definedName name="_xlnm.Print_Area" localSheetId="5">'03沼津'!$A:$R</definedName>
    <definedName name="_xlnm.Print_Area" localSheetId="6">'04熱海'!$A:$R</definedName>
    <definedName name="_xlnm.Print_Area" localSheetId="7">'05三島'!$A:$R</definedName>
    <definedName name="_xlnm.Print_Area" localSheetId="8">'06富士宮'!$A:$R</definedName>
    <definedName name="_xlnm.Print_Area" localSheetId="9">'07伊東'!$A:$R</definedName>
    <definedName name="_xlnm.Print_Area" localSheetId="10">'08島田'!$A:$R</definedName>
    <definedName name="_xlnm.Print_Area" localSheetId="11">'09富士'!$A:$R</definedName>
    <definedName name="_xlnm.Print_Area" localSheetId="12">'10磐田'!$A:$R</definedName>
    <definedName name="_xlnm.Print_Area" localSheetId="13">'11焼津'!$A:$R</definedName>
    <definedName name="_xlnm.Print_Area" localSheetId="14">'12掛川'!$A:$R</definedName>
    <definedName name="_xlnm.Print_Area" localSheetId="15">'13藤枝'!$A:$R</definedName>
    <definedName name="_xlnm.Print_Area" localSheetId="16">'14御殿場'!$A:$R</definedName>
    <definedName name="_xlnm.Print_Area" localSheetId="17">'15袋井'!$A:$R</definedName>
    <definedName name="_xlnm.Print_Area" localSheetId="18">'16下田'!$A:$R</definedName>
    <definedName name="_xlnm.Print_Area" localSheetId="19">'17裾野'!$A:$R</definedName>
    <definedName name="_xlnm.Print_Area" localSheetId="20">'18湖西'!$A:$R</definedName>
    <definedName name="_xlnm.Print_Area" localSheetId="21">'19伊豆'!$A:$R</definedName>
    <definedName name="_xlnm.Print_Area" localSheetId="22">'20御前崎'!$A:$R</definedName>
    <definedName name="_xlnm.Print_Area" localSheetId="23">'21菊川'!$A:$R</definedName>
    <definedName name="_xlnm.Print_Area" localSheetId="24">'22伊豆の国'!$A:$R</definedName>
    <definedName name="_xlnm.Print_Area" localSheetId="25">'23牧之原'!$A:$R</definedName>
    <definedName name="_xlnm.Print_Area" localSheetId="26">'24東伊豆'!$A:$R</definedName>
    <definedName name="_xlnm.Print_Area" localSheetId="27">'25河津'!$A:$R</definedName>
    <definedName name="_xlnm.Print_Area" localSheetId="28">'26南伊豆'!$A:$R</definedName>
    <definedName name="_xlnm.Print_Area" localSheetId="29">'27松崎'!$A:$R</definedName>
    <definedName name="_xlnm.Print_Area" localSheetId="30">'28西伊豆'!$A:$R</definedName>
    <definedName name="_xlnm.Print_Area" localSheetId="31">'29函南'!$A:$R</definedName>
    <definedName name="_xlnm.Print_Area" localSheetId="32">'30清水町'!$A:$R</definedName>
    <definedName name="_xlnm.Print_Area" localSheetId="33">'31長泉'!$A:$R</definedName>
    <definedName name="_xlnm.Print_Area" localSheetId="34">'32小山'!$A:$R</definedName>
    <definedName name="_xlnm.Print_Area" localSheetId="35">'33吉田'!$A:$R</definedName>
    <definedName name="_xlnm.Print_Area" localSheetId="36">'34川根本'!$A:$R</definedName>
    <definedName name="_xlnm.Print_Area" localSheetId="37">'35森'!$A:$R</definedName>
    <definedName name="印刷制御">'[1]制御'!$A$1:$C$46</definedName>
    <definedName name="乙">'[1]乙'!$A$4:$HT$49</definedName>
    <definedName name="甲">'[1]甲'!$A$4:$IU$49</definedName>
    <definedName name="前年Ｇ">'[1]22年度'!$AS$4:$CI$48</definedName>
    <definedName name="前年度">'[1]22年度'!$A$4:$AQ$48</definedName>
  </definedNames>
  <calcPr fullCalcOnLoad="1"/>
</workbook>
</file>

<file path=xl/sharedStrings.xml><?xml version="1.0" encoding="utf-8"?>
<sst xmlns="http://schemas.openxmlformats.org/spreadsheetml/2006/main" count="2715" uniqueCount="453">
  <si>
    <t>(単位：千円）</t>
  </si>
  <si>
    <t xml:space="preserve">      　　　　　　　　区     分
　　税　目　別</t>
  </si>
  <si>
    <t>収          入          済          額</t>
  </si>
  <si>
    <t>収     入     率</t>
  </si>
  <si>
    <t>E/A *100</t>
  </si>
  <si>
    <t>F/B *100</t>
  </si>
  <si>
    <t>前年度における収入率(％)</t>
  </si>
  <si>
    <t>現年課税分</t>
  </si>
  <si>
    <t>滞納繰越分</t>
  </si>
  <si>
    <t>合      計</t>
  </si>
  <si>
    <t>A</t>
  </si>
  <si>
    <t>B</t>
  </si>
  <si>
    <t>C</t>
  </si>
  <si>
    <t>D</t>
  </si>
  <si>
    <t>E</t>
  </si>
  <si>
    <t>F</t>
  </si>
  <si>
    <t>G</t>
  </si>
  <si>
    <t>H</t>
  </si>
  <si>
    <t>Ⅰ  普通税</t>
  </si>
  <si>
    <t xml:space="preserve">    1．法定普通税</t>
  </si>
  <si>
    <t>(1) 市町村民税</t>
  </si>
  <si>
    <t>(a) 個人均等割</t>
  </si>
  <si>
    <t>(b) 所得割</t>
  </si>
  <si>
    <t>上記のうち退職所得分</t>
  </si>
  <si>
    <t>(a) 法人均等割</t>
  </si>
  <si>
    <t>(b) 法人税割</t>
  </si>
  <si>
    <t>(2) 固定資産税</t>
  </si>
  <si>
    <t>(a) 土地</t>
  </si>
  <si>
    <t>(b) 家屋</t>
  </si>
  <si>
    <t>(c）償却資産</t>
  </si>
  <si>
    <t>　(ｲ) 交付金</t>
  </si>
  <si>
    <t>(3) 軽自動車税</t>
  </si>
  <si>
    <t>(4) 市町村たばこ税</t>
  </si>
  <si>
    <t>(5) 鉱産税</t>
  </si>
  <si>
    <t>(6) 特別土地保有税</t>
  </si>
  <si>
    <t xml:space="preserve">    2．法定外普通税</t>
  </si>
  <si>
    <t>Ⅱ  目的税</t>
  </si>
  <si>
    <t>国民健康保険税</t>
  </si>
  <si>
    <t>国民健康保険料</t>
  </si>
  <si>
    <t>G/C
*100</t>
  </si>
  <si>
    <t>標準税率
超    過
収入済額</t>
  </si>
  <si>
    <t>番号</t>
  </si>
  <si>
    <t>市町名</t>
  </si>
  <si>
    <t>調         定         済         額</t>
  </si>
  <si>
    <t>G  の
前年度
伸張率
(％)</t>
  </si>
  <si>
    <t>G  の
構成比
 (％)</t>
  </si>
  <si>
    <t>標準税率
超    過
調定済額</t>
  </si>
  <si>
    <t>C のうち
徴収猶予
に係る
調定済額</t>
  </si>
  <si>
    <t>　(ｱ) 純固定資産税</t>
  </si>
  <si>
    <t>(単位：千円）</t>
  </si>
  <si>
    <t>　(ｱ) 保有分</t>
  </si>
  <si>
    <t>　(ｲ) 取得分</t>
  </si>
  <si>
    <t>　(ｳ) 遊休土地分</t>
  </si>
  <si>
    <t>(1) 入湯税</t>
  </si>
  <si>
    <t>(2) 事業所税</t>
  </si>
  <si>
    <t>(3) 都市計画税</t>
  </si>
  <si>
    <t>　(ｱ) 土地</t>
  </si>
  <si>
    <t>　(ｲ) 家屋</t>
  </si>
  <si>
    <t xml:space="preserve"> 合    計   （Ⅰ～Ⅱ）</t>
  </si>
  <si>
    <t>森町</t>
  </si>
  <si>
    <t>　(ｱ)　個人市町村民税</t>
  </si>
  <si>
    <t>　(ｲ)　法人市町村民税</t>
  </si>
  <si>
    <t>－</t>
  </si>
  <si>
    <t>南伊豆町</t>
  </si>
  <si>
    <t>松崎町</t>
  </si>
  <si>
    <t>西伊豆町</t>
  </si>
  <si>
    <t>函南町</t>
  </si>
  <si>
    <t>長泉町</t>
  </si>
  <si>
    <t>(単位：千円）</t>
  </si>
  <si>
    <t>伊豆の国市</t>
  </si>
  <si>
    <t>菊川市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</si>
  <si>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</si>
  <si>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</si>
  <si>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</si>
  <si>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</si>
  <si>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</si>
  <si>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</si>
  <si>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</si>
  <si>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</si>
  <si>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</si>
  <si>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</si>
  <si>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</si>
  <si>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</si>
  <si>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</si>
  <si>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</si>
  <si>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牧之原市</t>
  </si>
  <si>
    <t>静岡市</t>
  </si>
  <si>
    <t>浜松市</t>
  </si>
  <si>
    <t>沼津市</t>
  </si>
  <si>
    <t>熱海市</t>
  </si>
  <si>
    <t>三島市</t>
  </si>
  <si>
    <t>富士宮市</t>
  </si>
  <si>
    <t>市計</t>
  </si>
  <si>
    <t>町計</t>
  </si>
  <si>
    <t>県計</t>
  </si>
  <si>
    <t>　(ｱ) 保有分</t>
  </si>
  <si>
    <t>　(ｲ) 取得分</t>
  </si>
  <si>
    <t>　(ｳ) 遊休土地分</t>
  </si>
  <si>
    <t>(1) 入湯税</t>
  </si>
  <si>
    <t>(2) 事業所税</t>
  </si>
  <si>
    <t>(3) 都市計画税</t>
  </si>
  <si>
    <t>　(ｱ) 土地</t>
  </si>
  <si>
    <t>　(ｲ) 家屋</t>
  </si>
  <si>
    <t xml:space="preserve"> 合    計   （Ⅰ～Ⅱ）</t>
  </si>
  <si>
    <t>　(ｱ) 保有分</t>
  </si>
  <si>
    <t>　(ｲ) 取得分</t>
  </si>
  <si>
    <t>　(ｳ) 遊休土地分</t>
  </si>
  <si>
    <t>(1) 入湯税</t>
  </si>
  <si>
    <t>(2) 事業所税</t>
  </si>
  <si>
    <t>(3) 都市計画税</t>
  </si>
  <si>
    <t>　(ｱ) 土地</t>
  </si>
  <si>
    <t>　(ｲ) 家屋</t>
  </si>
  <si>
    <t xml:space="preserve"> 合    計   （Ⅰ～Ⅱ）</t>
  </si>
  <si>
    <t>　(ｱ) 保有分</t>
  </si>
  <si>
    <t>　(ｲ) 取得分</t>
  </si>
  <si>
    <t>　(ｳ) 遊休土地分</t>
  </si>
  <si>
    <t>(1) 入湯税</t>
  </si>
  <si>
    <t>(2) 事業所税</t>
  </si>
  <si>
    <t>(3) 都市計画税</t>
  </si>
  <si>
    <t>　(ｱ) 土地</t>
  </si>
  <si>
    <t>　(ｲ) 家屋</t>
  </si>
  <si>
    <t xml:space="preserve"> 合    計   （Ⅰ～Ⅱ）</t>
  </si>
  <si>
    <t>(単位：千円）</t>
  </si>
  <si>
    <t>　(ｱ) 保有分</t>
  </si>
  <si>
    <t>　(ｲ) 取得分</t>
  </si>
  <si>
    <t>　(ｳ) 遊休土地分</t>
  </si>
  <si>
    <t>(1) 入湯税</t>
  </si>
  <si>
    <t>(2) 事業所税</t>
  </si>
  <si>
    <t>(3) 都市計画税</t>
  </si>
  <si>
    <t>　(ｱ) 土地</t>
  </si>
  <si>
    <t>　(ｲ) 家屋</t>
  </si>
  <si>
    <t xml:space="preserve"> 合    計   （Ⅰ～Ⅱ）</t>
  </si>
  <si>
    <t>(単位：千円）</t>
  </si>
  <si>
    <t>　(ｱ) 保有分</t>
  </si>
  <si>
    <t>　(ｲ) 取得分</t>
  </si>
  <si>
    <t>　(ｳ) 遊休土地分</t>
  </si>
  <si>
    <t>(1) 入湯税</t>
  </si>
  <si>
    <t>(2) 事業所税</t>
  </si>
  <si>
    <t>(3) 都市計画税</t>
  </si>
  <si>
    <t>　(ｱ) 土地</t>
  </si>
  <si>
    <t>　(ｲ) 家屋</t>
  </si>
  <si>
    <t xml:space="preserve"> 合    計   （Ⅰ～Ⅱ）</t>
  </si>
  <si>
    <t>(単位：千円）</t>
  </si>
  <si>
    <t>　(ｱ) 保有分</t>
  </si>
  <si>
    <t>　(ｲ) 取得分</t>
  </si>
  <si>
    <t>　(ｳ) 遊休土地分</t>
  </si>
  <si>
    <t>(1) 入湯税</t>
  </si>
  <si>
    <t>(2) 事業所税</t>
  </si>
  <si>
    <t>(3) 都市計画税</t>
  </si>
  <si>
    <t>　(ｱ) 土地</t>
  </si>
  <si>
    <t>　(ｲ) 家屋</t>
  </si>
  <si>
    <t xml:space="preserve"> 合    計   （Ⅰ～Ⅱ）</t>
  </si>
  <si>
    <t>(単位：千円）</t>
  </si>
  <si>
    <t>　(ｱ) 保有分</t>
  </si>
  <si>
    <t>　(ｲ) 取得分</t>
  </si>
  <si>
    <t>　(ｳ) 遊休土地分</t>
  </si>
  <si>
    <t>(1) 入湯税</t>
  </si>
  <si>
    <t>(2) 事業所税</t>
  </si>
  <si>
    <t>(3) 都市計画税</t>
  </si>
  <si>
    <t>　(ｱ) 土地</t>
  </si>
  <si>
    <t>　(ｲ) 家屋</t>
  </si>
  <si>
    <t xml:space="preserve"> 合    計   （Ⅰ～Ⅱ）</t>
  </si>
  <si>
    <t>(単位：千円）</t>
  </si>
  <si>
    <t>　(ｱ) 保有分</t>
  </si>
  <si>
    <t>　(ｲ) 取得分</t>
  </si>
  <si>
    <t>　(ｳ) 遊休土地分</t>
  </si>
  <si>
    <t>(1) 入湯税</t>
  </si>
  <si>
    <t>(2) 事業所税</t>
  </si>
  <si>
    <t>(3) 都市計画税</t>
  </si>
  <si>
    <t>　(ｱ) 土地</t>
  </si>
  <si>
    <t>　(ｲ) 家屋</t>
  </si>
  <si>
    <t xml:space="preserve"> 合    計   （Ⅰ～Ⅱ）</t>
  </si>
  <si>
    <t>　(ｱ) 保有分</t>
  </si>
  <si>
    <t>　(ｲ) 取得分</t>
  </si>
  <si>
    <t>　(ｳ) 遊休土地分</t>
  </si>
  <si>
    <t>(1) 入湯税</t>
  </si>
  <si>
    <t>(2) 事業所税</t>
  </si>
  <si>
    <t>(3) 都市計画税</t>
  </si>
  <si>
    <t>　(ｱ) 土地</t>
  </si>
  <si>
    <t>　(ｲ) 家屋</t>
  </si>
  <si>
    <t xml:space="preserve"> 合    計   （Ⅰ～Ⅱ）</t>
  </si>
  <si>
    <t>(単位：千円）</t>
  </si>
  <si>
    <t>　(ｱ) 保有分</t>
  </si>
  <si>
    <t>　(ｲ) 取得分</t>
  </si>
  <si>
    <t>　(ｳ) 遊休土地分</t>
  </si>
  <si>
    <t>(1) 入湯税</t>
  </si>
  <si>
    <t>(2) 事業所税</t>
  </si>
  <si>
    <t>(3) 都市計画税</t>
  </si>
  <si>
    <t>　(ｱ) 土地</t>
  </si>
  <si>
    <t>　(ｲ) 家屋</t>
  </si>
  <si>
    <t xml:space="preserve"> 合    計   （Ⅰ～Ⅱ）</t>
  </si>
  <si>
    <t>(単位：千円）</t>
  </si>
  <si>
    <t>　(ｱ) 保有分</t>
  </si>
  <si>
    <t>　(ｲ) 取得分</t>
  </si>
  <si>
    <t>　(ｳ) 遊休土地分</t>
  </si>
  <si>
    <t>(1) 入湯税</t>
  </si>
  <si>
    <t>(2) 事業所税</t>
  </si>
  <si>
    <t>(3) 都市計画税</t>
  </si>
  <si>
    <t>　(ｱ) 土地</t>
  </si>
  <si>
    <t>　(ｲ) 家屋</t>
  </si>
  <si>
    <t xml:space="preserve"> 合    計   （Ⅰ～Ⅱ）</t>
  </si>
  <si>
    <t>(単位：千円）</t>
  </si>
  <si>
    <t>　(ｱ) 保有分</t>
  </si>
  <si>
    <t>　(ｲ) 取得分</t>
  </si>
  <si>
    <t>　(ｳ) 遊休土地分</t>
  </si>
  <si>
    <t>(1) 入湯税</t>
  </si>
  <si>
    <t>(2) 事業所税</t>
  </si>
  <si>
    <t>(3) 都市計画税</t>
  </si>
  <si>
    <t>　(ｱ) 土地</t>
  </si>
  <si>
    <t>　(ｲ) 家屋</t>
  </si>
  <si>
    <t xml:space="preserve"> 合    計   （Ⅰ～Ⅱ）</t>
  </si>
  <si>
    <t>(単位：千円）</t>
  </si>
  <si>
    <t>　(ｱ) 保有分</t>
  </si>
  <si>
    <t>　(ｲ) 取得分</t>
  </si>
  <si>
    <t>　(ｳ) 遊休土地分</t>
  </si>
  <si>
    <t>(1) 入湯税</t>
  </si>
  <si>
    <t>(2) 事業所税</t>
  </si>
  <si>
    <t>(3) 都市計画税</t>
  </si>
  <si>
    <t>　(ｱ) 土地</t>
  </si>
  <si>
    <t>　(ｲ) 家屋</t>
  </si>
  <si>
    <t xml:space="preserve"> 合    計   （Ⅰ～Ⅱ）</t>
  </si>
  <si>
    <t>(単位：千円）</t>
  </si>
  <si>
    <t>　(ｱ) 保有分</t>
  </si>
  <si>
    <t>　(ｲ) 取得分</t>
  </si>
  <si>
    <t>　(ｳ) 遊休土地分</t>
  </si>
  <si>
    <t>(1) 入湯税</t>
  </si>
  <si>
    <t>(2) 事業所税</t>
  </si>
  <si>
    <t>(3) 都市計画税</t>
  </si>
  <si>
    <t>　(ｱ) 土地</t>
  </si>
  <si>
    <t>　(ｲ) 家屋</t>
  </si>
  <si>
    <t xml:space="preserve"> 合    計   （Ⅰ～Ⅱ）</t>
  </si>
  <si>
    <t>(単位：千円）</t>
  </si>
  <si>
    <t>　(ｱ) 保有分</t>
  </si>
  <si>
    <t>　(ｲ) 取得分</t>
  </si>
  <si>
    <t>　(ｳ) 遊休土地分</t>
  </si>
  <si>
    <t>(1) 入湯税</t>
  </si>
  <si>
    <t>(2) 事業所税</t>
  </si>
  <si>
    <t>(3) 都市計画税</t>
  </si>
  <si>
    <t>　(ｱ) 土地</t>
  </si>
  <si>
    <t>　(ｲ) 家屋</t>
  </si>
  <si>
    <t xml:space="preserve"> 合    計   （Ⅰ～Ⅱ）</t>
  </si>
  <si>
    <t>(単位：千円）</t>
  </si>
  <si>
    <t>　(ｱ) 保有分</t>
  </si>
  <si>
    <t>　(ｲ) 取得分</t>
  </si>
  <si>
    <t>　(ｳ) 遊休土地分</t>
  </si>
  <si>
    <t>(1) 入湯税</t>
  </si>
  <si>
    <t>(2) 事業所税</t>
  </si>
  <si>
    <t>(3) 都市計画税</t>
  </si>
  <si>
    <t>　(ｱ) 土地</t>
  </si>
  <si>
    <t>　(ｲ) 家屋</t>
  </si>
  <si>
    <t xml:space="preserve"> 合    計   （Ⅰ～Ⅱ）</t>
  </si>
  <si>
    <t>(単位：千円）</t>
  </si>
  <si>
    <t>　(ｱ) 保有分</t>
  </si>
  <si>
    <t>　(ｲ) 取得分</t>
  </si>
  <si>
    <t>　(ｳ) 遊休土地分</t>
  </si>
  <si>
    <t>(1) 入湯税</t>
  </si>
  <si>
    <t>(2) 事業所税</t>
  </si>
  <si>
    <t>(3) 都市計画税</t>
  </si>
  <si>
    <t>　(ｱ) 土地</t>
  </si>
  <si>
    <t>　(ｲ) 家屋</t>
  </si>
  <si>
    <t xml:space="preserve"> 合    計   （Ⅰ～Ⅱ）</t>
  </si>
  <si>
    <t>(単位：千円）</t>
  </si>
  <si>
    <t>　(ｱ) 保有分</t>
  </si>
  <si>
    <t>　(ｲ) 取得分</t>
  </si>
  <si>
    <t>　(ｳ) 遊休土地分</t>
  </si>
  <si>
    <t>(1) 入湯税</t>
  </si>
  <si>
    <t>(2) 事業所税</t>
  </si>
  <si>
    <t>(3) 都市計画税</t>
  </si>
  <si>
    <t>　(ｱ) 土地</t>
  </si>
  <si>
    <t>　(ｲ) 家屋</t>
  </si>
  <si>
    <t xml:space="preserve"> 合    計   （Ⅰ～Ⅱ）</t>
  </si>
  <si>
    <t>(単位：千円）</t>
  </si>
  <si>
    <t>　(ｱ) 保有分</t>
  </si>
  <si>
    <t>　(ｲ) 取得分</t>
  </si>
  <si>
    <t>　(ｳ) 遊休土地分</t>
  </si>
  <si>
    <t>(1) 入湯税</t>
  </si>
  <si>
    <t>(2) 事業所税</t>
  </si>
  <si>
    <t>(3) 都市計画税</t>
  </si>
  <si>
    <t>　(ｱ) 土地</t>
  </si>
  <si>
    <t>　(ｲ) 家屋</t>
  </si>
  <si>
    <t xml:space="preserve"> 合    計   （Ⅰ～Ⅱ）</t>
  </si>
  <si>
    <t>(単位：千円）</t>
  </si>
  <si>
    <t>　(ｱ) 保有分</t>
  </si>
  <si>
    <t>　(ｲ) 取得分</t>
  </si>
  <si>
    <t>　(ｳ) 遊休土地分</t>
  </si>
  <si>
    <t>(1) 入湯税</t>
  </si>
  <si>
    <t>(2) 事業所税</t>
  </si>
  <si>
    <t>(3) 都市計画税</t>
  </si>
  <si>
    <t>　(ｱ) 土地</t>
  </si>
  <si>
    <t>　(ｲ) 家屋</t>
  </si>
  <si>
    <t xml:space="preserve"> 合    計   （Ⅰ～Ⅱ）</t>
  </si>
  <si>
    <t>　(ｱ) 保有分</t>
  </si>
  <si>
    <t>　(ｲ) 取得分</t>
  </si>
  <si>
    <t>　(ｳ) 遊休土地分</t>
  </si>
  <si>
    <t>(1) 入湯税</t>
  </si>
  <si>
    <t>(2) 事業所税</t>
  </si>
  <si>
    <t>(3) 都市計画税</t>
  </si>
  <si>
    <t>　(ｱ) 土地</t>
  </si>
  <si>
    <t>　(ｲ) 家屋</t>
  </si>
  <si>
    <t xml:space="preserve"> 合    計   （Ⅰ～Ⅱ）</t>
  </si>
  <si>
    <t>　(ｱ) 保有分</t>
  </si>
  <si>
    <t>　(ｲ) 取得分</t>
  </si>
  <si>
    <t>　(ｳ) 遊休土地分</t>
  </si>
  <si>
    <t>(1) 入湯税</t>
  </si>
  <si>
    <t>(2) 事業所税</t>
  </si>
  <si>
    <t>(3) 都市計画税</t>
  </si>
  <si>
    <t>　(ｱ) 土地</t>
  </si>
  <si>
    <t>　(ｲ) 家屋</t>
  </si>
  <si>
    <t xml:space="preserve"> 合    計   （Ⅰ～Ⅱ）</t>
  </si>
  <si>
    <t>　(ｱ) 保有分</t>
  </si>
  <si>
    <t>　(ｲ) 取得分</t>
  </si>
  <si>
    <t>　(ｳ) 遊休土地分</t>
  </si>
  <si>
    <t>(1) 入湯税</t>
  </si>
  <si>
    <t>(2) 事業所税</t>
  </si>
  <si>
    <t>(3) 都市計画税</t>
  </si>
  <si>
    <t>　(ｱ) 土地</t>
  </si>
  <si>
    <t>　(ｲ) 家屋</t>
  </si>
  <si>
    <t xml:space="preserve"> 合    計   （Ⅰ～Ⅱ）</t>
  </si>
  <si>
    <t>　(ｱ) 保有分</t>
  </si>
  <si>
    <t>　(ｲ) 取得分</t>
  </si>
  <si>
    <t>　(ｳ) 遊休土地分</t>
  </si>
  <si>
    <t>(1) 入湯税</t>
  </si>
  <si>
    <t>(2) 事業所税</t>
  </si>
  <si>
    <t>(3) 都市計画税</t>
  </si>
  <si>
    <t>　(ｱ) 土地</t>
  </si>
  <si>
    <t>　(ｲ) 家屋</t>
  </si>
  <si>
    <t xml:space="preserve"> 合    計   （Ⅰ～Ⅱ）</t>
  </si>
  <si>
    <t>　(ｱ) 保有分</t>
  </si>
  <si>
    <t>　(ｲ) 取得分</t>
  </si>
  <si>
    <t>　(ｳ) 遊休土地分</t>
  </si>
  <si>
    <t>(1) 入湯税</t>
  </si>
  <si>
    <t>(2) 事業所税</t>
  </si>
  <si>
    <t>(3) 都市計画税</t>
  </si>
  <si>
    <t>　(ｱ) 土地</t>
  </si>
  <si>
    <t>　(ｲ) 家屋</t>
  </si>
  <si>
    <t xml:space="preserve"> 合    計   （Ⅰ～Ⅱ）</t>
  </si>
  <si>
    <t>　(ｱ) 保有分</t>
  </si>
  <si>
    <t>　(ｲ) 取得分</t>
  </si>
  <si>
    <t>　(ｳ) 遊休土地分</t>
  </si>
  <si>
    <t>(1) 入湯税</t>
  </si>
  <si>
    <t>(2) 事業所税</t>
  </si>
  <si>
    <t>(3) 都市計画税</t>
  </si>
  <si>
    <t>　(ｱ) 土地</t>
  </si>
  <si>
    <t>　(ｲ) 家屋</t>
  </si>
  <si>
    <t xml:space="preserve"> 合    計   （Ⅰ～Ⅱ）</t>
  </si>
  <si>
    <t>　(ｱ) 保有分</t>
  </si>
  <si>
    <t>　(ｲ) 取得分</t>
  </si>
  <si>
    <t>　(ｳ) 遊休土地分</t>
  </si>
  <si>
    <t>(1) 入湯税</t>
  </si>
  <si>
    <t>(2) 事業所税</t>
  </si>
  <si>
    <t>(3) 都市計画税</t>
  </si>
  <si>
    <t>　(ｱ) 土地</t>
  </si>
  <si>
    <t>　(ｲ) 家屋</t>
  </si>
  <si>
    <t xml:space="preserve"> 合    計   （Ⅰ～Ⅱ）</t>
  </si>
  <si>
    <t>　(ｱ) 保有分</t>
  </si>
  <si>
    <t>　(ｲ) 取得分</t>
  </si>
  <si>
    <t>　(ｳ) 遊休土地分</t>
  </si>
  <si>
    <t>(1) 入湯税</t>
  </si>
  <si>
    <t>(2) 事業所税</t>
  </si>
  <si>
    <t>(3) 都市計画税</t>
  </si>
  <si>
    <t>　(ｱ) 土地</t>
  </si>
  <si>
    <t>　(ｲ) 家屋</t>
  </si>
  <si>
    <t xml:space="preserve"> 合    計   （Ⅰ～Ⅱ）</t>
  </si>
  <si>
    <t>(単位：千円）</t>
  </si>
  <si>
    <t>　(ｱ) 保有分</t>
  </si>
  <si>
    <t>　(ｲ) 取得分</t>
  </si>
  <si>
    <t>　(ｳ) 遊休土地分</t>
  </si>
  <si>
    <t>(1) 入湯税</t>
  </si>
  <si>
    <t>(2) 事業所税</t>
  </si>
  <si>
    <t>(3) 都市計画税</t>
  </si>
  <si>
    <t>　(ｱ) 土地</t>
  </si>
  <si>
    <t>　(ｲ) 家屋</t>
  </si>
  <si>
    <t xml:space="preserve"> 合    計   （Ⅰ～Ⅱ）</t>
  </si>
  <si>
    <t>　(ｱ) 保有分</t>
  </si>
  <si>
    <t>　(ｲ) 取得分</t>
  </si>
  <si>
    <t>　(ｳ) 遊休土地分</t>
  </si>
  <si>
    <t>(1) 入湯税</t>
  </si>
  <si>
    <t>(2) 事業所税</t>
  </si>
  <si>
    <t>(3) 都市計画税</t>
  </si>
  <si>
    <t>　(ｱ) 土地</t>
  </si>
  <si>
    <t>　(ｲ) 家屋</t>
  </si>
  <si>
    <t xml:space="preserve"> 合    計   （Ⅰ～Ⅱ）</t>
  </si>
  <si>
    <t>　(ｱ) 保有分</t>
  </si>
  <si>
    <t>　(ｲ) 取得分</t>
  </si>
  <si>
    <t>　(ｳ) 遊休土地分</t>
  </si>
  <si>
    <t>(1) 入湯税</t>
  </si>
  <si>
    <t>(2) 事業所税</t>
  </si>
  <si>
    <t>(3) 都市計画税</t>
  </si>
  <si>
    <t>　(ｱ) 土地</t>
  </si>
  <si>
    <t>　(ｲ) 家屋</t>
  </si>
  <si>
    <t xml:space="preserve"> 合    計   （Ⅰ～Ⅱ）</t>
  </si>
  <si>
    <t>清水町</t>
  </si>
  <si>
    <t>　(ｱ) 保有分</t>
  </si>
  <si>
    <t>　(ｲ) 取得分</t>
  </si>
  <si>
    <t>　(ｳ) 遊休土地分</t>
  </si>
  <si>
    <t>(1) 入湯税</t>
  </si>
  <si>
    <t>(2) 事業所税</t>
  </si>
  <si>
    <t>(3) 都市計画税</t>
  </si>
  <si>
    <t>　(ｱ) 土地</t>
  </si>
  <si>
    <t>　(ｲ) 家屋</t>
  </si>
  <si>
    <t xml:space="preserve"> 合    計   （Ⅰ～Ⅱ）</t>
  </si>
  <si>
    <t>(単位：千円）</t>
  </si>
  <si>
    <t>　(ｱ) 保有分</t>
  </si>
  <si>
    <t>　(ｲ) 取得分</t>
  </si>
  <si>
    <t>　(ｳ) 遊休土地分</t>
  </si>
  <si>
    <t>(1) 入湯税</t>
  </si>
  <si>
    <t>(2) 事業所税</t>
  </si>
  <si>
    <t>(3) 都市計画税</t>
  </si>
  <si>
    <t>　(ｱ) 土地</t>
  </si>
  <si>
    <t>　(ｲ) 家屋</t>
  </si>
  <si>
    <t xml:space="preserve"> 合    計   （Ⅰ～Ⅱ）</t>
  </si>
  <si>
    <t>　(ｱ) 保有分</t>
  </si>
  <si>
    <t>　(ｲ) 取得分</t>
  </si>
  <si>
    <t>　(ｳ) 遊休土地分</t>
  </si>
  <si>
    <t>(1) 入湯税</t>
  </si>
  <si>
    <t>(2) 事業所税</t>
  </si>
  <si>
    <t>(3) 都市計画税</t>
  </si>
  <si>
    <t>　(ｱ) 土地</t>
  </si>
  <si>
    <t>　(ｲ) 家屋</t>
  </si>
  <si>
    <t xml:space="preserve"> 合    計   （Ⅰ～Ⅱ）</t>
  </si>
  <si>
    <t>　(ｱ) 保有分</t>
  </si>
  <si>
    <t>　(ｲ) 取得分</t>
  </si>
  <si>
    <t>　(ｳ) 遊休土地分</t>
  </si>
  <si>
    <t>(1) 入湯税</t>
  </si>
  <si>
    <t>(2) 事業所税</t>
  </si>
  <si>
    <t>(3) 都市計画税</t>
  </si>
  <si>
    <t>　(ｱ) 土地</t>
  </si>
  <si>
    <t>　(ｲ) 家屋</t>
  </si>
  <si>
    <t xml:space="preserve"> 合    計   （Ⅰ～Ⅱ）</t>
  </si>
  <si>
    <t>　(ｱ) 保有分</t>
  </si>
  <si>
    <t>　(ｲ) 取得分</t>
  </si>
  <si>
    <t>　(ｳ) 遊休土地分</t>
  </si>
  <si>
    <t>(1) 入湯税</t>
  </si>
  <si>
    <t>(2) 事業所税</t>
  </si>
  <si>
    <t>(3) 都市計画税</t>
  </si>
  <si>
    <t>　(ｱ) 土地</t>
  </si>
  <si>
    <t>　(ｲ) 家屋</t>
  </si>
  <si>
    <t xml:space="preserve"> 合    計   （Ⅰ～Ⅱ）</t>
  </si>
  <si>
    <t>(単位：千円）</t>
  </si>
  <si>
    <t>　(ｱ) 保有分</t>
  </si>
  <si>
    <t>　(ｲ) 取得分</t>
  </si>
  <si>
    <t>　(ｳ) 遊休土地分</t>
  </si>
  <si>
    <t>(1) 入湯税</t>
  </si>
  <si>
    <t>(2) 事業所税</t>
  </si>
  <si>
    <t>(3) 都市計画税</t>
  </si>
  <si>
    <t>　(ｱ) 土地</t>
  </si>
  <si>
    <t>　(ｲ) 家屋</t>
  </si>
  <si>
    <t xml:space="preserve"> 合    計   （Ⅰ～Ⅱ）</t>
  </si>
  <si>
    <t>川根本町</t>
  </si>
  <si>
    <t>吉田町</t>
  </si>
  <si>
    <t>小山町</t>
  </si>
  <si>
    <t>東伊豆町</t>
  </si>
  <si>
    <t>河津町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</si>
</sst>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8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dashed"/>
    </border>
    <border>
      <left>
        <color indexed="63"/>
      </left>
      <right>
        <color indexed="63"/>
      </right>
      <top style="dotted"/>
      <bottom style="dashed"/>
    </border>
    <border>
      <left style="medium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>
        <color indexed="63"/>
      </right>
      <top style="dashed"/>
      <bottom style="dotted"/>
    </border>
    <border>
      <left>
        <color indexed="63"/>
      </left>
      <right>
        <color indexed="63"/>
      </right>
      <top style="dashed"/>
      <bottom style="dotted"/>
    </border>
    <border>
      <left style="medium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ash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dashed"/>
    </border>
    <border>
      <left>
        <color indexed="63"/>
      </left>
      <right style="medium"/>
      <top style="dashed"/>
      <bottom style="dotted"/>
    </border>
    <border>
      <left>
        <color indexed="63"/>
      </left>
      <right style="medium"/>
      <top style="dotted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medium"/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dotted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9">
    <xf numFmtId="0" fontId="0" fillId="0" borderId="0" xfId="0" applyAlignment="1">
      <alignment vertical="center"/>
    </xf>
    <xf numFmtId="176" fontId="3" fillId="0" borderId="0" xfId="16" applyNumberFormat="1" applyFont="1" applyAlignment="1">
      <alignment vertical="center"/>
    </xf>
    <xf numFmtId="177" fontId="3" fillId="0" borderId="0" xfId="16" applyNumberFormat="1" applyFont="1" applyAlignment="1">
      <alignment vertical="center"/>
    </xf>
    <xf numFmtId="0" fontId="3" fillId="0" borderId="0" xfId="0" applyFont="1" applyAlignment="1">
      <alignment vertical="center"/>
    </xf>
    <xf numFmtId="176" fontId="3" fillId="0" borderId="1" xfId="16" applyNumberFormat="1" applyFont="1" applyBorder="1" applyAlignment="1">
      <alignment horizontal="center" vertical="center"/>
    </xf>
    <xf numFmtId="176" fontId="3" fillId="2" borderId="1" xfId="16" applyNumberFormat="1" applyFont="1" applyFill="1" applyBorder="1" applyAlignment="1" applyProtection="1">
      <alignment vertical="center"/>
      <protection locked="0"/>
    </xf>
    <xf numFmtId="176" fontId="4" fillId="0" borderId="0" xfId="16" applyNumberFormat="1" applyFont="1" applyAlignment="1">
      <alignment horizontal="right" vertical="center"/>
    </xf>
    <xf numFmtId="176" fontId="3" fillId="0" borderId="2" xfId="16" applyNumberFormat="1" applyFont="1" applyBorder="1" applyAlignment="1">
      <alignment horizontal="center" vertical="center"/>
    </xf>
    <xf numFmtId="176" fontId="3" fillId="0" borderId="3" xfId="16" applyNumberFormat="1" applyFont="1" applyBorder="1" applyAlignment="1">
      <alignment horizontal="center" vertical="center"/>
    </xf>
    <xf numFmtId="176" fontId="3" fillId="0" borderId="4" xfId="16" applyNumberFormat="1" applyFont="1" applyBorder="1" applyAlignment="1">
      <alignment vertical="center"/>
    </xf>
    <xf numFmtId="176" fontId="3" fillId="0" borderId="0" xfId="16" applyNumberFormat="1" applyFont="1" applyBorder="1" applyAlignment="1">
      <alignment vertical="center"/>
    </xf>
    <xf numFmtId="177" fontId="3" fillId="0" borderId="5" xfId="0" applyNumberFormat="1" applyFont="1" applyFill="1" applyBorder="1" applyAlignment="1">
      <alignment horizontal="right" vertical="center"/>
    </xf>
    <xf numFmtId="177" fontId="3" fillId="0" borderId="5" xfId="0" applyNumberFormat="1" applyFont="1" applyBorder="1" applyAlignment="1">
      <alignment horizontal="right" vertical="center"/>
    </xf>
    <xf numFmtId="177" fontId="3" fillId="0" borderId="6" xfId="0" applyNumberFormat="1" applyFont="1" applyFill="1" applyBorder="1" applyAlignment="1">
      <alignment vertical="center"/>
    </xf>
    <xf numFmtId="176" fontId="3" fillId="0" borderId="7" xfId="16" applyNumberFormat="1" applyFont="1" applyBorder="1" applyAlignment="1">
      <alignment vertical="center"/>
    </xf>
    <xf numFmtId="176" fontId="3" fillId="0" borderId="8" xfId="16" applyNumberFormat="1" applyFont="1" applyBorder="1" applyAlignment="1">
      <alignment vertical="center"/>
    </xf>
    <xf numFmtId="177" fontId="3" fillId="0" borderId="2" xfId="0" applyNumberFormat="1" applyFont="1" applyFill="1" applyBorder="1" applyAlignment="1">
      <alignment horizontal="right" vertical="center"/>
    </xf>
    <xf numFmtId="177" fontId="3" fillId="0" borderId="2" xfId="0" applyNumberFormat="1" applyFont="1" applyBorder="1" applyAlignment="1">
      <alignment horizontal="right" vertical="center"/>
    </xf>
    <xf numFmtId="177" fontId="3" fillId="0" borderId="9" xfId="0" applyNumberFormat="1" applyFont="1" applyFill="1" applyBorder="1" applyAlignment="1">
      <alignment vertical="center"/>
    </xf>
    <xf numFmtId="176" fontId="3" fillId="0" borderId="10" xfId="16" applyNumberFormat="1" applyFont="1" applyBorder="1" applyAlignment="1">
      <alignment vertical="center"/>
    </xf>
    <xf numFmtId="176" fontId="3" fillId="0" borderId="11" xfId="16" applyNumberFormat="1" applyFont="1" applyBorder="1" applyAlignment="1">
      <alignment vertical="center"/>
    </xf>
    <xf numFmtId="176" fontId="3" fillId="0" borderId="12" xfId="16" applyNumberFormat="1" applyFont="1" applyBorder="1" applyAlignment="1">
      <alignment vertical="center"/>
    </xf>
    <xf numFmtId="176" fontId="3" fillId="0" borderId="13" xfId="16" applyNumberFormat="1" applyFont="1" applyBorder="1" applyAlignment="1">
      <alignment vertical="center"/>
    </xf>
    <xf numFmtId="176" fontId="3" fillId="0" borderId="14" xfId="16" applyNumberFormat="1" applyFont="1" applyBorder="1" applyAlignment="1">
      <alignment vertical="center"/>
    </xf>
    <xf numFmtId="176" fontId="3" fillId="0" borderId="15" xfId="16" applyNumberFormat="1" applyFont="1" applyBorder="1" applyAlignment="1">
      <alignment vertical="center"/>
    </xf>
    <xf numFmtId="176" fontId="3" fillId="0" borderId="16" xfId="16" applyNumberFormat="1" applyFont="1" applyBorder="1" applyAlignment="1">
      <alignment vertical="center"/>
    </xf>
    <xf numFmtId="176" fontId="3" fillId="0" borderId="17" xfId="16" applyNumberFormat="1" applyFont="1" applyBorder="1" applyAlignment="1">
      <alignment vertical="center"/>
    </xf>
    <xf numFmtId="176" fontId="3" fillId="0" borderId="18" xfId="16" applyNumberFormat="1" applyFont="1" applyBorder="1" applyAlignment="1">
      <alignment vertical="center"/>
    </xf>
    <xf numFmtId="176" fontId="3" fillId="0" borderId="19" xfId="16" applyNumberFormat="1" applyFont="1" applyBorder="1" applyAlignment="1">
      <alignment vertical="center"/>
    </xf>
    <xf numFmtId="176" fontId="3" fillId="0" borderId="20" xfId="16" applyNumberFormat="1" applyFont="1" applyBorder="1" applyAlignment="1">
      <alignment vertical="center"/>
    </xf>
    <xf numFmtId="176" fontId="3" fillId="0" borderId="21" xfId="16" applyNumberFormat="1" applyFont="1" applyBorder="1" applyAlignment="1">
      <alignment vertical="center"/>
    </xf>
    <xf numFmtId="176" fontId="3" fillId="0" borderId="22" xfId="16" applyNumberFormat="1" applyFont="1" applyBorder="1" applyAlignment="1">
      <alignment vertical="center"/>
    </xf>
    <xf numFmtId="176" fontId="3" fillId="0" borderId="23" xfId="16" applyNumberFormat="1" applyFont="1" applyBorder="1" applyAlignment="1">
      <alignment vertical="center"/>
    </xf>
    <xf numFmtId="176" fontId="3" fillId="0" borderId="24" xfId="16" applyNumberFormat="1" applyFont="1" applyBorder="1" applyAlignment="1">
      <alignment vertical="center"/>
    </xf>
    <xf numFmtId="176" fontId="3" fillId="0" borderId="25" xfId="16" applyNumberFormat="1" applyFont="1" applyBorder="1" applyAlignment="1">
      <alignment vertical="center"/>
    </xf>
    <xf numFmtId="177" fontId="3" fillId="0" borderId="26" xfId="0" applyNumberFormat="1" applyFont="1" applyFill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177" fontId="3" fillId="0" borderId="27" xfId="0" applyNumberFormat="1" applyFont="1" applyFill="1" applyBorder="1" applyAlignment="1">
      <alignment vertical="center"/>
    </xf>
    <xf numFmtId="176" fontId="3" fillId="0" borderId="28" xfId="16" applyNumberFormat="1" applyFont="1" applyBorder="1" applyAlignment="1">
      <alignment vertical="center"/>
    </xf>
    <xf numFmtId="176" fontId="3" fillId="0" borderId="29" xfId="16" applyNumberFormat="1" applyFont="1" applyBorder="1" applyAlignment="1">
      <alignment vertical="center"/>
    </xf>
    <xf numFmtId="176" fontId="3" fillId="0" borderId="30" xfId="16" applyNumberFormat="1" applyFont="1" applyBorder="1" applyAlignment="1">
      <alignment vertical="center"/>
    </xf>
    <xf numFmtId="176" fontId="3" fillId="0" borderId="31" xfId="16" applyNumberFormat="1" applyFont="1" applyBorder="1" applyAlignment="1">
      <alignment vertical="center"/>
    </xf>
    <xf numFmtId="177" fontId="3" fillId="0" borderId="32" xfId="0" applyNumberFormat="1" applyFont="1" applyFill="1" applyBorder="1" applyAlignment="1">
      <alignment horizontal="right" vertical="center"/>
    </xf>
    <xf numFmtId="177" fontId="3" fillId="0" borderId="32" xfId="0" applyNumberFormat="1" applyFont="1" applyBorder="1" applyAlignment="1">
      <alignment horizontal="right" vertical="center"/>
    </xf>
    <xf numFmtId="177" fontId="3" fillId="0" borderId="33" xfId="0" applyNumberFormat="1" applyFont="1" applyFill="1" applyBorder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32" xfId="16" applyNumberFormat="1" applyFont="1" applyBorder="1" applyAlignment="1">
      <alignment horizontal="center" vertical="center"/>
    </xf>
    <xf numFmtId="176" fontId="3" fillId="0" borderId="34" xfId="16" applyNumberFormat="1" applyFont="1" applyBorder="1" applyAlignment="1">
      <alignment horizontal="center" vertical="center"/>
    </xf>
    <xf numFmtId="176" fontId="3" fillId="0" borderId="35" xfId="16" applyNumberFormat="1" applyFont="1" applyBorder="1" applyAlignment="1">
      <alignment horizontal="center" vertical="center"/>
    </xf>
    <xf numFmtId="176" fontId="3" fillId="0" borderId="2" xfId="16" applyNumberFormat="1" applyFont="1" applyBorder="1" applyAlignment="1">
      <alignment horizontal="center" vertical="center" wrapText="1"/>
    </xf>
    <xf numFmtId="3" fontId="3" fillId="0" borderId="2" xfId="16" applyNumberFormat="1" applyFont="1" applyBorder="1" applyAlignment="1">
      <alignment vertical="center"/>
    </xf>
    <xf numFmtId="3" fontId="3" fillId="0" borderId="26" xfId="16" applyNumberFormat="1" applyFont="1" applyBorder="1" applyAlignment="1">
      <alignment vertical="center"/>
    </xf>
    <xf numFmtId="3" fontId="3" fillId="0" borderId="5" xfId="16" applyNumberFormat="1" applyFont="1" applyBorder="1" applyAlignment="1">
      <alignment vertical="center"/>
    </xf>
    <xf numFmtId="3" fontId="3" fillId="0" borderId="32" xfId="16" applyNumberFormat="1" applyFont="1" applyBorder="1" applyAlignment="1">
      <alignment vertical="center"/>
    </xf>
    <xf numFmtId="176" fontId="3" fillId="0" borderId="36" xfId="16" applyNumberFormat="1" applyFont="1" applyBorder="1" applyAlignment="1">
      <alignment vertical="center"/>
    </xf>
    <xf numFmtId="176" fontId="3" fillId="0" borderId="37" xfId="16" applyNumberFormat="1" applyFont="1" applyBorder="1" applyAlignment="1">
      <alignment vertical="center"/>
    </xf>
    <xf numFmtId="176" fontId="3" fillId="0" borderId="38" xfId="16" applyNumberFormat="1" applyFont="1" applyBorder="1" applyAlignment="1">
      <alignment vertical="center"/>
    </xf>
    <xf numFmtId="176" fontId="3" fillId="0" borderId="39" xfId="16" applyNumberFormat="1" applyFont="1" applyBorder="1" applyAlignment="1">
      <alignment vertical="center"/>
    </xf>
    <xf numFmtId="176" fontId="3" fillId="0" borderId="40" xfId="16" applyNumberFormat="1" applyFont="1" applyBorder="1" applyAlignment="1">
      <alignment vertical="center"/>
    </xf>
    <xf numFmtId="176" fontId="3" fillId="0" borderId="41" xfId="16" applyNumberFormat="1" applyFont="1" applyBorder="1" applyAlignment="1">
      <alignment vertical="center"/>
    </xf>
    <xf numFmtId="176" fontId="5" fillId="0" borderId="42" xfId="16" applyNumberFormat="1" applyFont="1" applyBorder="1" applyAlignment="1">
      <alignment vertical="center"/>
    </xf>
    <xf numFmtId="176" fontId="3" fillId="0" borderId="43" xfId="16" applyNumberFormat="1" applyFont="1" applyBorder="1" applyAlignment="1">
      <alignment vertical="center"/>
    </xf>
    <xf numFmtId="176" fontId="3" fillId="0" borderId="44" xfId="16" applyNumberFormat="1" applyFont="1" applyBorder="1" applyAlignment="1">
      <alignment vertical="center"/>
    </xf>
    <xf numFmtId="176" fontId="3" fillId="0" borderId="42" xfId="16" applyNumberFormat="1" applyFont="1" applyBorder="1" applyAlignment="1">
      <alignment vertical="center"/>
    </xf>
    <xf numFmtId="176" fontId="3" fillId="0" borderId="45" xfId="16" applyNumberFormat="1" applyFont="1" applyBorder="1" applyAlignment="1">
      <alignment vertical="center"/>
    </xf>
    <xf numFmtId="176" fontId="3" fillId="0" borderId="46" xfId="16" applyNumberFormat="1" applyFont="1" applyBorder="1" applyAlignment="1">
      <alignment vertical="center"/>
    </xf>
    <xf numFmtId="176" fontId="3" fillId="0" borderId="47" xfId="16" applyNumberFormat="1" applyFont="1" applyBorder="1" applyAlignment="1">
      <alignment vertical="center"/>
    </xf>
    <xf numFmtId="176" fontId="3" fillId="0" borderId="3" xfId="16" applyNumberFormat="1" applyFont="1" applyBorder="1" applyAlignment="1">
      <alignment horizontal="center" vertical="center" wrapText="1"/>
    </xf>
    <xf numFmtId="176" fontId="3" fillId="0" borderId="31" xfId="16" applyNumberFormat="1" applyFont="1" applyBorder="1" applyAlignment="1">
      <alignment horizontal="center" vertical="center"/>
    </xf>
    <xf numFmtId="3" fontId="3" fillId="0" borderId="3" xfId="16" applyNumberFormat="1" applyFont="1" applyBorder="1" applyAlignment="1">
      <alignment vertical="center"/>
    </xf>
    <xf numFmtId="3" fontId="3" fillId="0" borderId="48" xfId="16" applyNumberFormat="1" applyFont="1" applyBorder="1" applyAlignment="1">
      <alignment vertical="center"/>
    </xf>
    <xf numFmtId="3" fontId="3" fillId="0" borderId="49" xfId="16" applyNumberFormat="1" applyFont="1" applyBorder="1" applyAlignment="1">
      <alignment vertical="center"/>
    </xf>
    <xf numFmtId="3" fontId="3" fillId="0" borderId="34" xfId="16" applyNumberFormat="1" applyFont="1" applyBorder="1" applyAlignment="1">
      <alignment vertical="center"/>
    </xf>
    <xf numFmtId="176" fontId="3" fillId="0" borderId="0" xfId="16" applyNumberFormat="1" applyFont="1" applyBorder="1" applyAlignment="1">
      <alignment horizontal="center" vertical="center"/>
    </xf>
    <xf numFmtId="3" fontId="3" fillId="0" borderId="0" xfId="16" applyNumberFormat="1" applyFont="1" applyBorder="1" applyAlignment="1">
      <alignment vertical="center"/>
    </xf>
    <xf numFmtId="3" fontId="3" fillId="0" borderId="11" xfId="16" applyNumberFormat="1" applyFont="1" applyBorder="1" applyAlignment="1">
      <alignment vertical="center"/>
    </xf>
    <xf numFmtId="3" fontId="3" fillId="0" borderId="29" xfId="16" applyNumberFormat="1" applyFont="1" applyBorder="1" applyAlignment="1">
      <alignment vertical="center"/>
    </xf>
    <xf numFmtId="3" fontId="3" fillId="0" borderId="31" xfId="16" applyNumberFormat="1" applyFont="1" applyBorder="1" applyAlignment="1">
      <alignment vertical="center"/>
    </xf>
    <xf numFmtId="176" fontId="3" fillId="0" borderId="50" xfId="16" applyNumberFormat="1" applyFont="1" applyBorder="1" applyAlignment="1">
      <alignment horizontal="center" vertical="center"/>
    </xf>
    <xf numFmtId="176" fontId="3" fillId="0" borderId="51" xfId="16" applyNumberFormat="1" applyFont="1" applyBorder="1" applyAlignment="1">
      <alignment horizontal="center" vertical="center"/>
    </xf>
    <xf numFmtId="3" fontId="3" fillId="0" borderId="52" xfId="16" applyNumberFormat="1" applyFont="1" applyBorder="1" applyAlignment="1">
      <alignment vertical="center"/>
    </xf>
    <xf numFmtId="3" fontId="3" fillId="0" borderId="53" xfId="16" applyNumberFormat="1" applyFont="1" applyBorder="1" applyAlignment="1">
      <alignment vertical="center"/>
    </xf>
    <xf numFmtId="3" fontId="3" fillId="0" borderId="50" xfId="16" applyNumberFormat="1" applyFont="1" applyBorder="1" applyAlignment="1">
      <alignment vertical="center"/>
    </xf>
    <xf numFmtId="3" fontId="3" fillId="0" borderId="51" xfId="16" applyNumberFormat="1" applyFont="1" applyBorder="1" applyAlignment="1">
      <alignment vertical="center"/>
    </xf>
    <xf numFmtId="176" fontId="3" fillId="0" borderId="54" xfId="16" applyNumberFormat="1" applyFont="1" applyBorder="1" applyAlignment="1">
      <alignment vertical="center"/>
    </xf>
    <xf numFmtId="176" fontId="3" fillId="0" borderId="55" xfId="16" applyNumberFormat="1" applyFont="1" applyBorder="1" applyAlignment="1">
      <alignment vertical="center"/>
    </xf>
    <xf numFmtId="176" fontId="3" fillId="0" borderId="56" xfId="16" applyNumberFormat="1" applyFont="1" applyBorder="1" applyAlignment="1">
      <alignment vertical="center"/>
    </xf>
    <xf numFmtId="3" fontId="3" fillId="0" borderId="55" xfId="16" applyNumberFormat="1" applyFont="1" applyBorder="1" applyAlignment="1">
      <alignment vertical="center"/>
    </xf>
    <xf numFmtId="3" fontId="3" fillId="0" borderId="57" xfId="16" applyNumberFormat="1" applyFont="1" applyBorder="1" applyAlignment="1">
      <alignment vertical="center"/>
    </xf>
    <xf numFmtId="3" fontId="3" fillId="0" borderId="58" xfId="16" applyNumberFormat="1" applyFont="1" applyBorder="1" applyAlignment="1">
      <alignment vertical="center"/>
    </xf>
    <xf numFmtId="3" fontId="3" fillId="0" borderId="59" xfId="16" applyNumberFormat="1" applyFont="1" applyBorder="1" applyAlignment="1">
      <alignment vertical="center"/>
    </xf>
    <xf numFmtId="177" fontId="3" fillId="0" borderId="58" xfId="0" applyNumberFormat="1" applyFont="1" applyFill="1" applyBorder="1" applyAlignment="1">
      <alignment horizontal="right" vertical="center"/>
    </xf>
    <xf numFmtId="177" fontId="3" fillId="0" borderId="58" xfId="0" applyNumberFormat="1" applyFont="1" applyBorder="1" applyAlignment="1">
      <alignment horizontal="right" vertical="center"/>
    </xf>
    <xf numFmtId="177" fontId="3" fillId="0" borderId="60" xfId="0" applyNumberFormat="1" applyFont="1" applyFill="1" applyBorder="1" applyAlignment="1">
      <alignment vertical="center"/>
    </xf>
    <xf numFmtId="177" fontId="3" fillId="0" borderId="61" xfId="0" applyNumberFormat="1" applyFont="1" applyFill="1" applyBorder="1" applyAlignment="1">
      <alignment horizontal="right" vertical="center"/>
    </xf>
    <xf numFmtId="177" fontId="3" fillId="0" borderId="62" xfId="0" applyNumberFormat="1" applyFont="1" applyFill="1" applyBorder="1" applyAlignment="1">
      <alignment horizontal="right" vertical="center"/>
    </xf>
    <xf numFmtId="177" fontId="3" fillId="0" borderId="63" xfId="0" applyNumberFormat="1" applyFont="1" applyFill="1" applyBorder="1" applyAlignment="1">
      <alignment horizontal="right" vertical="center"/>
    </xf>
    <xf numFmtId="177" fontId="3" fillId="0" borderId="64" xfId="0" applyNumberFormat="1" applyFont="1" applyFill="1" applyBorder="1" applyAlignment="1">
      <alignment horizontal="right" vertical="center"/>
    </xf>
    <xf numFmtId="177" fontId="3" fillId="0" borderId="65" xfId="0" applyNumberFormat="1" applyFont="1" applyFill="1" applyBorder="1" applyAlignment="1">
      <alignment horizontal="right" vertical="center"/>
    </xf>
    <xf numFmtId="177" fontId="3" fillId="0" borderId="52" xfId="0" applyNumberFormat="1" applyFont="1" applyFill="1" applyBorder="1" applyAlignment="1">
      <alignment horizontal="right" vertical="center"/>
    </xf>
    <xf numFmtId="177" fontId="3" fillId="0" borderId="53" xfId="0" applyNumberFormat="1" applyFont="1" applyFill="1" applyBorder="1" applyAlignment="1">
      <alignment horizontal="right" vertical="center"/>
    </xf>
    <xf numFmtId="177" fontId="3" fillId="0" borderId="50" xfId="0" applyNumberFormat="1" applyFont="1" applyFill="1" applyBorder="1" applyAlignment="1">
      <alignment horizontal="right" vertical="center"/>
    </xf>
    <xf numFmtId="177" fontId="3" fillId="0" borderId="57" xfId="0" applyNumberFormat="1" applyFont="1" applyFill="1" applyBorder="1" applyAlignment="1">
      <alignment horizontal="right" vertical="center"/>
    </xf>
    <xf numFmtId="177" fontId="3" fillId="0" borderId="51" xfId="0" applyNumberFormat="1" applyFont="1" applyFill="1" applyBorder="1" applyAlignment="1">
      <alignment horizontal="right" vertical="center"/>
    </xf>
    <xf numFmtId="176" fontId="3" fillId="0" borderId="66" xfId="16" applyNumberFormat="1" applyFont="1" applyBorder="1" applyAlignment="1">
      <alignment vertical="center"/>
    </xf>
    <xf numFmtId="176" fontId="3" fillId="0" borderId="67" xfId="16" applyNumberFormat="1" applyFont="1" applyBorder="1" applyAlignment="1">
      <alignment vertical="center"/>
    </xf>
    <xf numFmtId="176" fontId="3" fillId="0" borderId="68" xfId="16" applyNumberFormat="1" applyFont="1" applyBorder="1" applyAlignment="1">
      <alignment vertical="center"/>
    </xf>
    <xf numFmtId="176" fontId="5" fillId="0" borderId="36" xfId="16" applyNumberFormat="1" applyFont="1" applyBorder="1" applyAlignment="1">
      <alignment vertical="center"/>
    </xf>
    <xf numFmtId="3" fontId="3" fillId="0" borderId="4" xfId="16" applyNumberFormat="1" applyFont="1" applyBorder="1" applyAlignment="1">
      <alignment vertical="center"/>
    </xf>
    <xf numFmtId="177" fontId="3" fillId="0" borderId="5" xfId="16" applyNumberFormat="1" applyFont="1" applyBorder="1" applyAlignment="1">
      <alignment horizontal="center" vertical="center" wrapText="1"/>
    </xf>
    <xf numFmtId="177" fontId="3" fillId="0" borderId="32" xfId="16" applyNumberFormat="1" applyFont="1" applyBorder="1" applyAlignment="1">
      <alignment horizontal="center" vertical="center" wrapText="1"/>
    </xf>
    <xf numFmtId="177" fontId="3" fillId="0" borderId="69" xfId="16" applyNumberFormat="1" applyFont="1" applyBorder="1" applyAlignment="1">
      <alignment horizontal="center" vertical="center"/>
    </xf>
    <xf numFmtId="177" fontId="3" fillId="0" borderId="70" xfId="16" applyNumberFormat="1" applyFont="1" applyBorder="1" applyAlignment="1">
      <alignment horizontal="center" vertical="center"/>
    </xf>
    <xf numFmtId="176" fontId="3" fillId="0" borderId="71" xfId="16" applyNumberFormat="1" applyFont="1" applyBorder="1" applyAlignment="1">
      <alignment vertical="center" wrapText="1"/>
    </xf>
    <xf numFmtId="176" fontId="3" fillId="0" borderId="72" xfId="16" applyNumberFormat="1" applyFont="1" applyBorder="1" applyAlignment="1">
      <alignment vertical="center"/>
    </xf>
    <xf numFmtId="176" fontId="3" fillId="0" borderId="73" xfId="16" applyNumberFormat="1" applyFont="1" applyBorder="1" applyAlignment="1">
      <alignment vertical="center"/>
    </xf>
    <xf numFmtId="176" fontId="3" fillId="0" borderId="74" xfId="16" applyNumberFormat="1" applyFont="1" applyBorder="1" applyAlignment="1">
      <alignment vertical="center"/>
    </xf>
    <xf numFmtId="176" fontId="3" fillId="0" borderId="75" xfId="16" applyNumberFormat="1" applyFont="1" applyBorder="1" applyAlignment="1">
      <alignment vertical="center"/>
    </xf>
    <xf numFmtId="176" fontId="3" fillId="0" borderId="76" xfId="16" applyNumberFormat="1" applyFont="1" applyBorder="1" applyAlignment="1">
      <alignment vertical="center"/>
    </xf>
    <xf numFmtId="176" fontId="3" fillId="0" borderId="77" xfId="16" applyNumberFormat="1" applyFont="1" applyBorder="1" applyAlignment="1">
      <alignment vertical="center"/>
    </xf>
    <xf numFmtId="176" fontId="3" fillId="0" borderId="78" xfId="16" applyNumberFormat="1" applyFont="1" applyBorder="1" applyAlignment="1">
      <alignment vertical="center"/>
    </xf>
    <xf numFmtId="176" fontId="3" fillId="0" borderId="79" xfId="16" applyNumberFormat="1" applyFont="1" applyBorder="1" applyAlignment="1">
      <alignment vertical="center"/>
    </xf>
    <xf numFmtId="176" fontId="3" fillId="0" borderId="80" xfId="16" applyNumberFormat="1" applyFont="1" applyBorder="1" applyAlignment="1">
      <alignment horizontal="center" vertical="center"/>
    </xf>
    <xf numFmtId="176" fontId="3" fillId="0" borderId="81" xfId="16" applyNumberFormat="1" applyFont="1" applyBorder="1" applyAlignment="1">
      <alignment horizontal="center" vertical="center"/>
    </xf>
    <xf numFmtId="176" fontId="3" fillId="0" borderId="82" xfId="16" applyNumberFormat="1" applyFont="1" applyBorder="1" applyAlignment="1">
      <alignment horizontal="center" vertical="center"/>
    </xf>
    <xf numFmtId="177" fontId="3" fillId="0" borderId="83" xfId="16" applyNumberFormat="1" applyFont="1" applyBorder="1" applyAlignment="1">
      <alignment horizontal="center" vertical="center"/>
    </xf>
    <xf numFmtId="177" fontId="3" fillId="0" borderId="80" xfId="16" applyNumberFormat="1" applyFont="1" applyBorder="1" applyAlignment="1">
      <alignment horizontal="center" vertical="center"/>
    </xf>
    <xf numFmtId="177" fontId="3" fillId="0" borderId="81" xfId="16" applyNumberFormat="1" applyFont="1" applyBorder="1" applyAlignment="1">
      <alignment horizontal="center" vertical="center"/>
    </xf>
    <xf numFmtId="177" fontId="3" fillId="0" borderId="84" xfId="16" applyNumberFormat="1" applyFont="1" applyBorder="1" applyAlignment="1">
      <alignment horizontal="center" vertical="center" wrapText="1"/>
    </xf>
    <xf numFmtId="177" fontId="3" fillId="0" borderId="2" xfId="16" applyNumberFormat="1" applyFont="1" applyBorder="1" applyAlignment="1">
      <alignment horizontal="center" vertical="center" wrapText="1"/>
    </xf>
    <xf numFmtId="177" fontId="3" fillId="0" borderId="85" xfId="16" applyNumberFormat="1" applyFont="1" applyBorder="1" applyAlignment="1">
      <alignment horizontal="center" vertical="center" wrapText="1"/>
    </xf>
    <xf numFmtId="177" fontId="3" fillId="0" borderId="9" xfId="16" applyNumberFormat="1" applyFont="1" applyBorder="1" applyAlignment="1">
      <alignment horizontal="center" vertical="center" wrapText="1"/>
    </xf>
    <xf numFmtId="177" fontId="3" fillId="0" borderId="33" xfId="16" applyNumberFormat="1" applyFont="1" applyBorder="1" applyAlignment="1">
      <alignment horizontal="center" vertical="center" wrapText="1"/>
    </xf>
    <xf numFmtId="176" fontId="2" fillId="0" borderId="2" xfId="16" applyNumberFormat="1" applyFont="1" applyBorder="1" applyAlignment="1">
      <alignment horizontal="center" vertical="center" wrapText="1"/>
    </xf>
    <xf numFmtId="176" fontId="2" fillId="0" borderId="32" xfId="16" applyNumberFormat="1" applyFont="1" applyBorder="1" applyAlignment="1">
      <alignment horizontal="center" vertical="center" wrapText="1"/>
    </xf>
    <xf numFmtId="177" fontId="3" fillId="0" borderId="63" xfId="16" applyNumberFormat="1" applyFont="1" applyBorder="1" applyAlignment="1">
      <alignment horizontal="center" vertical="center" wrapText="1"/>
    </xf>
    <xf numFmtId="177" fontId="3" fillId="0" borderId="65" xfId="16" applyNumberFormat="1" applyFont="1" applyBorder="1" applyAlignment="1">
      <alignment horizontal="center" vertical="center" wrapText="1"/>
    </xf>
    <xf numFmtId="177" fontId="3" fillId="0" borderId="50" xfId="16" applyNumberFormat="1" applyFont="1" applyBorder="1" applyAlignment="1">
      <alignment horizontal="center" vertical="center" wrapText="1"/>
    </xf>
    <xf numFmtId="177" fontId="3" fillId="0" borderId="51" xfId="16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externalLink" Target="externalLinks/externalLink1.xml" /><Relationship Id="rId4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491;&#34920;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操作手順"/>
      <sheetName val="メニュー"/>
      <sheetName val="19年度"/>
      <sheetName val="20年度"/>
      <sheetName val="21年度"/>
      <sheetName val="22年度"/>
      <sheetName val="制御"/>
      <sheetName val="甲"/>
      <sheetName val="乙"/>
      <sheetName val="第１表"/>
      <sheetName val="第２表"/>
      <sheetName val="第３表"/>
      <sheetName val="第４表"/>
      <sheetName val="個表"/>
      <sheetName val="税目別"/>
    </sheetNames>
    <sheetDataSet>
      <sheetData sheetId="5">
        <row r="4">
          <cell r="A4">
            <v>1</v>
          </cell>
          <cell r="C4" t="str">
            <v>県計</v>
          </cell>
          <cell r="D4">
            <v>92.5</v>
          </cell>
          <cell r="E4">
            <v>92.5</v>
          </cell>
          <cell r="F4">
            <v>90.8</v>
          </cell>
          <cell r="G4">
            <v>89</v>
          </cell>
          <cell r="H4">
            <v>89</v>
          </cell>
          <cell r="I4">
            <v>89</v>
          </cell>
          <cell r="J4">
            <v>100</v>
          </cell>
          <cell r="K4">
            <v>98.5</v>
          </cell>
          <cell r="L4">
            <v>97.2</v>
          </cell>
          <cell r="M4">
            <v>98.9</v>
          </cell>
          <cell r="N4">
            <v>93.6</v>
          </cell>
          <cell r="O4">
            <v>93.6</v>
          </cell>
          <cell r="P4">
            <v>93.2</v>
          </cell>
          <cell r="Q4">
            <v>93</v>
          </cell>
          <cell r="R4">
            <v>95.2</v>
          </cell>
          <cell r="S4">
            <v>100</v>
          </cell>
          <cell r="T4" t="str">
            <v>－</v>
          </cell>
          <cell r="U4" t="str">
            <v>－</v>
          </cell>
          <cell r="V4">
            <v>91.9</v>
          </cell>
          <cell r="W4">
            <v>100</v>
          </cell>
          <cell r="X4">
            <v>100</v>
          </cell>
          <cell r="Y4">
            <v>1.9</v>
          </cell>
          <cell r="Z4">
            <v>2.1</v>
          </cell>
          <cell r="AA4">
            <v>0.1</v>
          </cell>
          <cell r="AB4" t="str">
            <v>－</v>
          </cell>
          <cell r="AC4">
            <v>87.8</v>
          </cell>
          <cell r="AD4">
            <v>94</v>
          </cell>
          <cell r="AE4">
            <v>92.1</v>
          </cell>
          <cell r="AF4">
            <v>98.3</v>
          </cell>
          <cell r="AG4">
            <v>93.4</v>
          </cell>
          <cell r="AH4">
            <v>93.5</v>
          </cell>
          <cell r="AI4">
            <v>93.1</v>
          </cell>
          <cell r="AJ4" t="str">
            <v>－</v>
          </cell>
          <cell r="AK4" t="str">
            <v>－</v>
          </cell>
          <cell r="AL4" t="str">
            <v>－</v>
          </cell>
          <cell r="AM4" t="str">
            <v>－</v>
          </cell>
          <cell r="AN4" t="str">
            <v>－</v>
          </cell>
          <cell r="AO4">
            <v>92.6</v>
          </cell>
          <cell r="AP4">
            <v>68.4</v>
          </cell>
          <cell r="AQ4">
            <v>71.5</v>
          </cell>
          <cell r="AS4">
            <v>1</v>
          </cell>
          <cell r="AT4" t="str">
            <v>県計</v>
          </cell>
          <cell r="AU4">
            <v>574097039</v>
          </cell>
          <cell r="AV4">
            <v>573537102</v>
          </cell>
          <cell r="AW4">
            <v>250777517</v>
          </cell>
          <cell r="AX4">
            <v>201276645</v>
          </cell>
          <cell r="AY4">
            <v>5772728</v>
          </cell>
          <cell r="AZ4">
            <v>195503917</v>
          </cell>
          <cell r="BA4">
            <v>2016470</v>
          </cell>
          <cell r="BB4">
            <v>49500872</v>
          </cell>
          <cell r="BC4">
            <v>11952392</v>
          </cell>
          <cell r="BD4">
            <v>37548480</v>
          </cell>
          <cell r="BE4">
            <v>293306002</v>
          </cell>
          <cell r="BF4">
            <v>291932024</v>
          </cell>
          <cell r="BG4">
            <v>109636969</v>
          </cell>
          <cell r="BH4">
            <v>117432754</v>
          </cell>
          <cell r="BI4">
            <v>64862301</v>
          </cell>
          <cell r="BJ4">
            <v>1373978</v>
          </cell>
          <cell r="BK4">
            <v>0</v>
          </cell>
          <cell r="BL4">
            <v>0</v>
          </cell>
          <cell r="BM4">
            <v>6770547</v>
          </cell>
          <cell r="BN4">
            <v>22671646</v>
          </cell>
          <cell r="BO4">
            <v>716</v>
          </cell>
          <cell r="BP4">
            <v>10674</v>
          </cell>
          <cell r="BQ4">
            <v>10640</v>
          </cell>
          <cell r="BR4">
            <v>34</v>
          </cell>
          <cell r="BS4">
            <v>0</v>
          </cell>
          <cell r="BT4">
            <v>559937</v>
          </cell>
          <cell r="BU4">
            <v>48722545</v>
          </cell>
          <cell r="BV4">
            <v>48722545</v>
          </cell>
          <cell r="BW4">
            <v>1672421</v>
          </cell>
          <cell r="BX4">
            <v>7330023</v>
          </cell>
          <cell r="BY4">
            <v>39720101</v>
          </cell>
          <cell r="BZ4">
            <v>22230470</v>
          </cell>
          <cell r="CA4">
            <v>17489631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622819584</v>
          </cell>
          <cell r="CH4">
            <v>53198507</v>
          </cell>
          <cell r="CI4">
            <v>44540196</v>
          </cell>
        </row>
        <row r="5">
          <cell r="A5">
            <v>2</v>
          </cell>
          <cell r="C5" t="str">
            <v>市計</v>
          </cell>
          <cell r="D5">
            <v>92.5</v>
          </cell>
          <cell r="E5">
            <v>92.5</v>
          </cell>
          <cell r="F5">
            <v>90.7</v>
          </cell>
          <cell r="G5">
            <v>89</v>
          </cell>
          <cell r="H5">
            <v>89</v>
          </cell>
          <cell r="I5">
            <v>89</v>
          </cell>
          <cell r="J5">
            <v>100</v>
          </cell>
          <cell r="K5">
            <v>98.5</v>
          </cell>
          <cell r="L5">
            <v>97.3</v>
          </cell>
          <cell r="M5">
            <v>98.9</v>
          </cell>
          <cell r="N5">
            <v>93.7</v>
          </cell>
          <cell r="O5">
            <v>93.7</v>
          </cell>
          <cell r="P5">
            <v>93.3</v>
          </cell>
          <cell r="Q5">
            <v>93.1</v>
          </cell>
          <cell r="R5">
            <v>95.4</v>
          </cell>
          <cell r="S5">
            <v>100</v>
          </cell>
          <cell r="T5" t="str">
            <v>－</v>
          </cell>
          <cell r="U5" t="str">
            <v>－</v>
          </cell>
          <cell r="V5">
            <v>91.9</v>
          </cell>
          <cell r="W5">
            <v>100</v>
          </cell>
          <cell r="X5">
            <v>100</v>
          </cell>
          <cell r="Y5">
            <v>2.1</v>
          </cell>
          <cell r="Z5">
            <v>2.4</v>
          </cell>
          <cell r="AA5">
            <v>0.1</v>
          </cell>
          <cell r="AB5" t="str">
            <v>－</v>
          </cell>
          <cell r="AC5">
            <v>87.8</v>
          </cell>
          <cell r="AD5">
            <v>94</v>
          </cell>
          <cell r="AE5">
            <v>91.4</v>
          </cell>
          <cell r="AF5">
            <v>98.3</v>
          </cell>
          <cell r="AG5">
            <v>93.3</v>
          </cell>
          <cell r="AH5">
            <v>93.4</v>
          </cell>
          <cell r="AI5">
            <v>93</v>
          </cell>
          <cell r="AJ5" t="str">
            <v>－</v>
          </cell>
          <cell r="AK5" t="str">
            <v>－</v>
          </cell>
          <cell r="AL5" t="str">
            <v>－</v>
          </cell>
          <cell r="AM5" t="str">
            <v>－</v>
          </cell>
          <cell r="AN5" t="str">
            <v>－</v>
          </cell>
          <cell r="AO5">
            <v>92.6</v>
          </cell>
          <cell r="AP5">
            <v>68</v>
          </cell>
          <cell r="AQ5">
            <v>71.5</v>
          </cell>
          <cell r="AS5">
            <v>2</v>
          </cell>
          <cell r="AT5" t="str">
            <v>市計</v>
          </cell>
          <cell r="AU5">
            <v>536948828</v>
          </cell>
          <cell r="AV5">
            <v>536388891</v>
          </cell>
          <cell r="AW5">
            <v>236093051</v>
          </cell>
          <cell r="AX5">
            <v>189792331</v>
          </cell>
          <cell r="AY5">
            <v>5398955</v>
          </cell>
          <cell r="AZ5">
            <v>184393376</v>
          </cell>
          <cell r="BA5">
            <v>1928406</v>
          </cell>
          <cell r="BB5">
            <v>46300720</v>
          </cell>
          <cell r="BC5">
            <v>11233199</v>
          </cell>
          <cell r="BD5">
            <v>35067521</v>
          </cell>
          <cell r="BE5">
            <v>272752804</v>
          </cell>
          <cell r="BF5">
            <v>271875034</v>
          </cell>
          <cell r="BG5">
            <v>102585015</v>
          </cell>
          <cell r="BH5">
            <v>109335722</v>
          </cell>
          <cell r="BI5">
            <v>59954297</v>
          </cell>
          <cell r="BJ5">
            <v>877770</v>
          </cell>
          <cell r="BK5">
            <v>0</v>
          </cell>
          <cell r="BL5">
            <v>0</v>
          </cell>
          <cell r="BM5">
            <v>6319134</v>
          </cell>
          <cell r="BN5">
            <v>21213156</v>
          </cell>
          <cell r="BO5">
            <v>172</v>
          </cell>
          <cell r="BP5">
            <v>10574</v>
          </cell>
          <cell r="BQ5">
            <v>10540</v>
          </cell>
          <cell r="BR5">
            <v>34</v>
          </cell>
          <cell r="BS5">
            <v>0</v>
          </cell>
          <cell r="BT5">
            <v>559937</v>
          </cell>
          <cell r="BU5">
            <v>47163403</v>
          </cell>
          <cell r="BV5">
            <v>47163403</v>
          </cell>
          <cell r="BW5">
            <v>1398919</v>
          </cell>
          <cell r="BX5">
            <v>7330023</v>
          </cell>
          <cell r="BY5">
            <v>38434461</v>
          </cell>
          <cell r="BZ5">
            <v>21488422</v>
          </cell>
          <cell r="CA5">
            <v>16946039</v>
          </cell>
          <cell r="CB5">
            <v>0</v>
          </cell>
          <cell r="CC5">
            <v>0</v>
          </cell>
          <cell r="CD5">
            <v>0</v>
          </cell>
          <cell r="CE5">
            <v>0</v>
          </cell>
          <cell r="CF5">
            <v>0</v>
          </cell>
          <cell r="CG5">
            <v>584112231</v>
          </cell>
          <cell r="CH5">
            <v>46674868</v>
          </cell>
          <cell r="CI5">
            <v>44540196</v>
          </cell>
        </row>
        <row r="6">
          <cell r="A6">
            <v>3</v>
          </cell>
          <cell r="C6" t="str">
            <v>町村計</v>
          </cell>
          <cell r="D6">
            <v>92.1</v>
          </cell>
          <cell r="E6">
            <v>92.1</v>
          </cell>
          <cell r="F6">
            <v>91.8</v>
          </cell>
          <cell r="G6">
            <v>90</v>
          </cell>
          <cell r="H6">
            <v>89.6</v>
          </cell>
          <cell r="I6">
            <v>90</v>
          </cell>
          <cell r="J6">
            <v>100</v>
          </cell>
          <cell r="K6">
            <v>98.8</v>
          </cell>
          <cell r="L6">
            <v>96.3</v>
          </cell>
          <cell r="M6">
            <v>99.5</v>
          </cell>
          <cell r="N6">
            <v>92</v>
          </cell>
          <cell r="O6">
            <v>91.8</v>
          </cell>
          <cell r="P6">
            <v>91.9</v>
          </cell>
          <cell r="Q6">
            <v>90.7</v>
          </cell>
          <cell r="R6">
            <v>93.6</v>
          </cell>
          <cell r="S6">
            <v>100</v>
          </cell>
          <cell r="T6" t="str">
            <v>－</v>
          </cell>
          <cell r="U6" t="str">
            <v>－</v>
          </cell>
          <cell r="V6">
            <v>92.4</v>
          </cell>
          <cell r="W6">
            <v>100</v>
          </cell>
          <cell r="X6">
            <v>100</v>
          </cell>
          <cell r="Y6">
            <v>0.2</v>
          </cell>
          <cell r="Z6">
            <v>0.2</v>
          </cell>
          <cell r="AA6">
            <v>0</v>
          </cell>
          <cell r="AB6" t="str">
            <v>－</v>
          </cell>
          <cell r="AC6" t="str">
            <v>－</v>
          </cell>
          <cell r="AD6">
            <v>96.3</v>
          </cell>
          <cell r="AE6">
            <v>95.6</v>
          </cell>
          <cell r="AF6" t="str">
            <v>－</v>
          </cell>
          <cell r="AG6">
            <v>96.4</v>
          </cell>
          <cell r="AH6">
            <v>96.4</v>
          </cell>
          <cell r="AI6">
            <v>96.4</v>
          </cell>
          <cell r="AJ6" t="str">
            <v>－</v>
          </cell>
          <cell r="AK6" t="str">
            <v>－</v>
          </cell>
          <cell r="AL6" t="str">
            <v>－</v>
          </cell>
          <cell r="AM6" t="str">
            <v>－</v>
          </cell>
          <cell r="AN6" t="str">
            <v>－</v>
          </cell>
          <cell r="AO6">
            <v>92.2</v>
          </cell>
          <cell r="AP6">
            <v>71.4</v>
          </cell>
          <cell r="AQ6" t="str">
            <v>－</v>
          </cell>
          <cell r="AS6">
            <v>3</v>
          </cell>
          <cell r="AT6" t="str">
            <v>町村計</v>
          </cell>
          <cell r="AU6">
            <v>37148211</v>
          </cell>
          <cell r="AV6">
            <v>37148211</v>
          </cell>
          <cell r="AW6">
            <v>14684466</v>
          </cell>
          <cell r="AX6">
            <v>11484314</v>
          </cell>
          <cell r="AY6">
            <v>373773</v>
          </cell>
          <cell r="AZ6">
            <v>11110541</v>
          </cell>
          <cell r="BA6">
            <v>88064</v>
          </cell>
          <cell r="BB6">
            <v>3200152</v>
          </cell>
          <cell r="BC6">
            <v>719193</v>
          </cell>
          <cell r="BD6">
            <v>2480959</v>
          </cell>
          <cell r="BE6">
            <v>20553198</v>
          </cell>
          <cell r="BF6">
            <v>20056990</v>
          </cell>
          <cell r="BG6">
            <v>7051954</v>
          </cell>
          <cell r="BH6">
            <v>8097032</v>
          </cell>
          <cell r="BI6">
            <v>4908004</v>
          </cell>
          <cell r="BJ6">
            <v>496208</v>
          </cell>
          <cell r="BK6">
            <v>0</v>
          </cell>
          <cell r="BL6">
            <v>0</v>
          </cell>
          <cell r="BM6">
            <v>451413</v>
          </cell>
          <cell r="BN6">
            <v>1458490</v>
          </cell>
          <cell r="BO6">
            <v>544</v>
          </cell>
          <cell r="BP6">
            <v>100</v>
          </cell>
          <cell r="BQ6">
            <v>100</v>
          </cell>
          <cell r="BR6">
            <v>0</v>
          </cell>
          <cell r="BS6">
            <v>0</v>
          </cell>
          <cell r="BT6">
            <v>0</v>
          </cell>
          <cell r="BU6">
            <v>1559142</v>
          </cell>
          <cell r="BV6">
            <v>1559142</v>
          </cell>
          <cell r="BW6">
            <v>273502</v>
          </cell>
          <cell r="BX6">
            <v>0</v>
          </cell>
          <cell r="BY6">
            <v>1285640</v>
          </cell>
          <cell r="BZ6">
            <v>742048</v>
          </cell>
          <cell r="CA6">
            <v>543592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38707353</v>
          </cell>
          <cell r="CH6">
            <v>6523639</v>
          </cell>
          <cell r="CI6">
            <v>0</v>
          </cell>
        </row>
        <row r="7">
          <cell r="A7">
            <v>4</v>
          </cell>
          <cell r="B7">
            <v>1</v>
          </cell>
          <cell r="C7" t="str">
            <v>静岡市</v>
          </cell>
          <cell r="D7">
            <v>93.2</v>
          </cell>
          <cell r="E7">
            <v>93.2</v>
          </cell>
          <cell r="F7">
            <v>91.8</v>
          </cell>
          <cell r="G7">
            <v>89.9</v>
          </cell>
          <cell r="H7">
            <v>90</v>
          </cell>
          <cell r="I7">
            <v>89.9</v>
          </cell>
          <cell r="J7">
            <v>100</v>
          </cell>
          <cell r="K7">
            <v>99.5</v>
          </cell>
          <cell r="L7">
            <v>99.4</v>
          </cell>
          <cell r="M7">
            <v>99.5</v>
          </cell>
          <cell r="N7">
            <v>94.1</v>
          </cell>
          <cell r="O7">
            <v>94</v>
          </cell>
          <cell r="P7">
            <v>93.1</v>
          </cell>
          <cell r="Q7">
            <v>93.2</v>
          </cell>
          <cell r="R7">
            <v>99.1</v>
          </cell>
          <cell r="S7">
            <v>100</v>
          </cell>
          <cell r="T7" t="str">
            <v>－</v>
          </cell>
          <cell r="U7" t="str">
            <v>－</v>
          </cell>
          <cell r="V7">
            <v>92.4</v>
          </cell>
          <cell r="W7">
            <v>100</v>
          </cell>
          <cell r="X7">
            <v>100</v>
          </cell>
          <cell r="Y7">
            <v>0.3</v>
          </cell>
          <cell r="Z7">
            <v>0.3</v>
          </cell>
          <cell r="AA7">
            <v>0</v>
          </cell>
          <cell r="AB7" t="str">
            <v>－</v>
          </cell>
          <cell r="AC7" t="str">
            <v>－</v>
          </cell>
          <cell r="AD7">
            <v>94.6</v>
          </cell>
          <cell r="AE7">
            <v>99.8</v>
          </cell>
          <cell r="AF7">
            <v>99.2</v>
          </cell>
          <cell r="AG7">
            <v>93.1</v>
          </cell>
          <cell r="AH7">
            <v>93.1</v>
          </cell>
          <cell r="AI7">
            <v>93.2</v>
          </cell>
          <cell r="AJ7" t="str">
            <v>－</v>
          </cell>
          <cell r="AK7" t="str">
            <v>－</v>
          </cell>
          <cell r="AL7" t="str">
            <v>－</v>
          </cell>
          <cell r="AM7" t="str">
            <v>－</v>
          </cell>
          <cell r="AN7" t="str">
            <v>－</v>
          </cell>
          <cell r="AO7">
            <v>93.3</v>
          </cell>
          <cell r="AP7">
            <v>11.6</v>
          </cell>
          <cell r="AQ7">
            <v>72.6</v>
          </cell>
          <cell r="AS7">
            <v>4</v>
          </cell>
          <cell r="AT7" t="str">
            <v>静岡市</v>
          </cell>
          <cell r="AU7">
            <v>110691072</v>
          </cell>
          <cell r="AV7">
            <v>110691072</v>
          </cell>
          <cell r="AW7">
            <v>51605691</v>
          </cell>
          <cell r="AX7">
            <v>40705110</v>
          </cell>
          <cell r="AY7">
            <v>1059547</v>
          </cell>
          <cell r="AZ7">
            <v>39645563</v>
          </cell>
          <cell r="BA7">
            <v>415545</v>
          </cell>
          <cell r="BB7">
            <v>10900581</v>
          </cell>
          <cell r="BC7">
            <v>2553974</v>
          </cell>
          <cell r="BD7">
            <v>8346607</v>
          </cell>
          <cell r="BE7">
            <v>53984802</v>
          </cell>
          <cell r="BF7">
            <v>53649994</v>
          </cell>
          <cell r="BG7">
            <v>24947980</v>
          </cell>
          <cell r="BH7">
            <v>20288335</v>
          </cell>
          <cell r="BI7">
            <v>8413679</v>
          </cell>
          <cell r="BJ7">
            <v>334808</v>
          </cell>
          <cell r="BK7">
            <v>0</v>
          </cell>
          <cell r="BL7">
            <v>0</v>
          </cell>
          <cell r="BM7">
            <v>1019728</v>
          </cell>
          <cell r="BN7">
            <v>4080799</v>
          </cell>
          <cell r="BO7">
            <v>43</v>
          </cell>
          <cell r="BP7">
            <v>9</v>
          </cell>
          <cell r="BQ7">
            <v>9</v>
          </cell>
          <cell r="BR7">
            <v>0</v>
          </cell>
          <cell r="BS7">
            <v>0</v>
          </cell>
          <cell r="BT7">
            <v>0</v>
          </cell>
          <cell r="BU7">
            <v>14316777</v>
          </cell>
          <cell r="BV7">
            <v>14316777</v>
          </cell>
          <cell r="BW7">
            <v>27149</v>
          </cell>
          <cell r="BX7">
            <v>3567020</v>
          </cell>
          <cell r="BY7">
            <v>10722608</v>
          </cell>
          <cell r="BZ7">
            <v>6602860</v>
          </cell>
          <cell r="CA7">
            <v>4119748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0</v>
          </cell>
          <cell r="CG7">
            <v>125007849</v>
          </cell>
          <cell r="CH7">
            <v>19117</v>
          </cell>
          <cell r="CI7">
            <v>17446304</v>
          </cell>
        </row>
        <row r="8">
          <cell r="A8">
            <v>5</v>
          </cell>
          <cell r="B8">
            <v>2</v>
          </cell>
          <cell r="C8" t="str">
            <v>浜松市</v>
          </cell>
          <cell r="D8">
            <v>93.5</v>
          </cell>
          <cell r="E8">
            <v>93.5</v>
          </cell>
          <cell r="F8">
            <v>91</v>
          </cell>
          <cell r="G8">
            <v>89.5</v>
          </cell>
          <cell r="H8">
            <v>90.2</v>
          </cell>
          <cell r="I8">
            <v>89.5</v>
          </cell>
          <cell r="J8">
            <v>100</v>
          </cell>
          <cell r="K8">
            <v>98.4</v>
          </cell>
          <cell r="L8">
            <v>98.2</v>
          </cell>
          <cell r="M8">
            <v>98.5</v>
          </cell>
          <cell r="N8">
            <v>95.7</v>
          </cell>
          <cell r="O8">
            <v>95.7</v>
          </cell>
          <cell r="P8">
            <v>95.7</v>
          </cell>
          <cell r="Q8">
            <v>95.8</v>
          </cell>
          <cell r="R8">
            <v>95.5</v>
          </cell>
          <cell r="S8">
            <v>100</v>
          </cell>
          <cell r="T8" t="str">
            <v>－</v>
          </cell>
          <cell r="U8" t="str">
            <v>－</v>
          </cell>
          <cell r="V8">
            <v>91.6</v>
          </cell>
          <cell r="W8">
            <v>100</v>
          </cell>
          <cell r="X8">
            <v>100</v>
          </cell>
          <cell r="Y8" t="str">
            <v>－</v>
          </cell>
          <cell r="Z8" t="str">
            <v>－</v>
          </cell>
          <cell r="AA8" t="str">
            <v>－</v>
          </cell>
          <cell r="AB8" t="str">
            <v>－</v>
          </cell>
          <cell r="AC8" t="str">
            <v>－</v>
          </cell>
          <cell r="AD8">
            <v>96.3</v>
          </cell>
          <cell r="AE8">
            <v>89.6</v>
          </cell>
          <cell r="AF8">
            <v>97.5</v>
          </cell>
          <cell r="AG8">
            <v>95.8</v>
          </cell>
          <cell r="AH8">
            <v>95.7</v>
          </cell>
          <cell r="AI8">
            <v>95.8</v>
          </cell>
          <cell r="AJ8" t="str">
            <v>－</v>
          </cell>
          <cell r="AK8" t="str">
            <v>－</v>
          </cell>
          <cell r="AL8" t="str">
            <v>－</v>
          </cell>
          <cell r="AM8" t="str">
            <v>－</v>
          </cell>
          <cell r="AN8" t="str">
            <v>－</v>
          </cell>
          <cell r="AO8">
            <v>93.7</v>
          </cell>
          <cell r="AP8">
            <v>5.1</v>
          </cell>
          <cell r="AQ8">
            <v>73.2</v>
          </cell>
          <cell r="AS8">
            <v>5</v>
          </cell>
          <cell r="AT8" t="str">
            <v>浜松市</v>
          </cell>
          <cell r="AU8">
            <v>113184324</v>
          </cell>
          <cell r="AV8">
            <v>113184324</v>
          </cell>
          <cell r="AW8">
            <v>54119176</v>
          </cell>
          <cell r="AX8">
            <v>44002845</v>
          </cell>
          <cell r="AY8">
            <v>1207883</v>
          </cell>
          <cell r="AZ8">
            <v>42794962</v>
          </cell>
          <cell r="BA8">
            <v>505147</v>
          </cell>
          <cell r="BB8">
            <v>10116331</v>
          </cell>
          <cell r="BC8">
            <v>2626461</v>
          </cell>
          <cell r="BD8">
            <v>7489870</v>
          </cell>
          <cell r="BE8">
            <v>53290420</v>
          </cell>
          <cell r="BF8">
            <v>53182688</v>
          </cell>
          <cell r="BG8">
            <v>19648346</v>
          </cell>
          <cell r="BH8">
            <v>23579444</v>
          </cell>
          <cell r="BI8">
            <v>9954898</v>
          </cell>
          <cell r="BJ8">
            <v>107732</v>
          </cell>
          <cell r="BK8">
            <v>0</v>
          </cell>
          <cell r="BL8">
            <v>0</v>
          </cell>
          <cell r="BM8">
            <v>1466826</v>
          </cell>
          <cell r="BN8">
            <v>4307869</v>
          </cell>
          <cell r="BO8">
            <v>33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10577730</v>
          </cell>
          <cell r="BV8">
            <v>10577730</v>
          </cell>
          <cell r="BW8">
            <v>114363</v>
          </cell>
          <cell r="BX8">
            <v>3763003</v>
          </cell>
          <cell r="BY8">
            <v>6700364</v>
          </cell>
          <cell r="BZ8">
            <v>3555665</v>
          </cell>
          <cell r="CA8">
            <v>3144699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123762054</v>
          </cell>
          <cell r="CH8">
            <v>10410</v>
          </cell>
          <cell r="CI8">
            <v>20938491</v>
          </cell>
        </row>
        <row r="9">
          <cell r="A9">
            <v>6</v>
          </cell>
          <cell r="B9">
            <v>3</v>
          </cell>
          <cell r="C9" t="str">
            <v>沼津市</v>
          </cell>
          <cell r="D9">
            <v>93.1</v>
          </cell>
          <cell r="E9">
            <v>93.1</v>
          </cell>
          <cell r="F9">
            <v>91.4</v>
          </cell>
          <cell r="G9">
            <v>90.1</v>
          </cell>
          <cell r="H9">
            <v>90.9</v>
          </cell>
          <cell r="I9">
            <v>90.1</v>
          </cell>
          <cell r="J9">
            <v>100</v>
          </cell>
          <cell r="K9">
            <v>96.6</v>
          </cell>
          <cell r="L9">
            <v>92.2</v>
          </cell>
          <cell r="M9">
            <v>98.4</v>
          </cell>
          <cell r="N9">
            <v>94.2</v>
          </cell>
          <cell r="O9">
            <v>94.1</v>
          </cell>
          <cell r="P9">
            <v>94.1</v>
          </cell>
          <cell r="Q9">
            <v>94.2</v>
          </cell>
          <cell r="R9">
            <v>94</v>
          </cell>
          <cell r="S9">
            <v>100</v>
          </cell>
          <cell r="T9" t="str">
            <v>－</v>
          </cell>
          <cell r="U9" t="str">
            <v>－</v>
          </cell>
          <cell r="V9">
            <v>92.3</v>
          </cell>
          <cell r="W9">
            <v>100</v>
          </cell>
          <cell r="X9" t="str">
            <v>－</v>
          </cell>
          <cell r="Y9">
            <v>0</v>
          </cell>
          <cell r="Z9">
            <v>0</v>
          </cell>
          <cell r="AA9">
            <v>0</v>
          </cell>
          <cell r="AB9" t="str">
            <v>－</v>
          </cell>
          <cell r="AC9" t="str">
            <v>－</v>
          </cell>
          <cell r="AD9">
            <v>94.5</v>
          </cell>
          <cell r="AE9">
            <v>95.8</v>
          </cell>
          <cell r="AF9" t="str">
            <v>－</v>
          </cell>
          <cell r="AG9">
            <v>94.5</v>
          </cell>
          <cell r="AH9">
            <v>94.5</v>
          </cell>
          <cell r="AI9">
            <v>94.6</v>
          </cell>
          <cell r="AJ9" t="str">
            <v>－</v>
          </cell>
          <cell r="AK9" t="str">
            <v>－</v>
          </cell>
          <cell r="AL9" t="str">
            <v>－</v>
          </cell>
          <cell r="AM9" t="str">
            <v>－</v>
          </cell>
          <cell r="AN9" t="str">
            <v>－</v>
          </cell>
          <cell r="AO9">
            <v>93.2</v>
          </cell>
          <cell r="AP9">
            <v>4.9</v>
          </cell>
          <cell r="AQ9">
            <v>63.4</v>
          </cell>
          <cell r="AS9">
            <v>6</v>
          </cell>
          <cell r="AT9" t="str">
            <v>沼津市</v>
          </cell>
          <cell r="AU9">
            <v>32859148</v>
          </cell>
          <cell r="AV9">
            <v>32859148</v>
          </cell>
          <cell r="AW9">
            <v>14820193</v>
          </cell>
          <cell r="AX9">
            <v>11797464</v>
          </cell>
          <cell r="AY9">
            <v>320047</v>
          </cell>
          <cell r="AZ9">
            <v>11477417</v>
          </cell>
          <cell r="BA9">
            <v>97646</v>
          </cell>
          <cell r="BB9">
            <v>3022729</v>
          </cell>
          <cell r="BC9">
            <v>824530</v>
          </cell>
          <cell r="BD9">
            <v>2198199</v>
          </cell>
          <cell r="BE9">
            <v>16281269</v>
          </cell>
          <cell r="BF9">
            <v>16212289</v>
          </cell>
          <cell r="BG9">
            <v>6611806</v>
          </cell>
          <cell r="BH9">
            <v>6667714</v>
          </cell>
          <cell r="BI9">
            <v>2932769</v>
          </cell>
          <cell r="BJ9">
            <v>68980</v>
          </cell>
          <cell r="BK9">
            <v>0</v>
          </cell>
          <cell r="BL9">
            <v>0</v>
          </cell>
          <cell r="BM9">
            <v>313370</v>
          </cell>
          <cell r="BN9">
            <v>1444316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3020931</v>
          </cell>
          <cell r="BV9">
            <v>3020931</v>
          </cell>
          <cell r="BW9">
            <v>18961</v>
          </cell>
          <cell r="BX9">
            <v>0</v>
          </cell>
          <cell r="BY9">
            <v>3001970</v>
          </cell>
          <cell r="BZ9">
            <v>1707196</v>
          </cell>
          <cell r="CA9">
            <v>1294774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35880079</v>
          </cell>
          <cell r="CH9">
            <v>793</v>
          </cell>
          <cell r="CI9">
            <v>6155401</v>
          </cell>
        </row>
        <row r="10">
          <cell r="A10">
            <v>7</v>
          </cell>
          <cell r="B10">
            <v>5</v>
          </cell>
          <cell r="C10" t="str">
            <v>熱海市</v>
          </cell>
          <cell r="D10">
            <v>84.6</v>
          </cell>
          <cell r="E10">
            <v>84.4</v>
          </cell>
          <cell r="F10">
            <v>81.8</v>
          </cell>
          <cell r="G10">
            <v>79.8</v>
          </cell>
          <cell r="H10">
            <v>79.8</v>
          </cell>
          <cell r="I10">
            <v>79.8</v>
          </cell>
          <cell r="J10">
            <v>100</v>
          </cell>
          <cell r="K10">
            <v>91.8</v>
          </cell>
          <cell r="L10">
            <v>91.8</v>
          </cell>
          <cell r="M10">
            <v>91.8</v>
          </cell>
          <cell r="N10">
            <v>84.1</v>
          </cell>
          <cell r="O10">
            <v>84.1</v>
          </cell>
          <cell r="P10">
            <v>84.1</v>
          </cell>
          <cell r="Q10">
            <v>84.1</v>
          </cell>
          <cell r="R10">
            <v>84.1</v>
          </cell>
          <cell r="S10">
            <v>100</v>
          </cell>
          <cell r="T10" t="str">
            <v>－</v>
          </cell>
          <cell r="U10" t="str">
            <v>－</v>
          </cell>
          <cell r="V10">
            <v>83</v>
          </cell>
          <cell r="W10">
            <v>100</v>
          </cell>
          <cell r="X10" t="str">
            <v>－</v>
          </cell>
          <cell r="Y10">
            <v>0.7</v>
          </cell>
          <cell r="Z10">
            <v>0.7</v>
          </cell>
          <cell r="AA10" t="str">
            <v>－</v>
          </cell>
          <cell r="AB10" t="str">
            <v>－</v>
          </cell>
          <cell r="AC10">
            <v>87.8</v>
          </cell>
          <cell r="AD10">
            <v>84.8</v>
          </cell>
          <cell r="AE10">
            <v>86.8</v>
          </cell>
          <cell r="AF10" t="str">
            <v>－</v>
          </cell>
          <cell r="AG10">
            <v>84.1</v>
          </cell>
          <cell r="AH10">
            <v>84.1</v>
          </cell>
          <cell r="AI10">
            <v>84.1</v>
          </cell>
          <cell r="AJ10" t="str">
            <v>－</v>
          </cell>
          <cell r="AK10" t="str">
            <v>－</v>
          </cell>
          <cell r="AL10" t="str">
            <v>－</v>
          </cell>
          <cell r="AM10" t="str">
            <v>－</v>
          </cell>
          <cell r="AN10" t="str">
            <v>－</v>
          </cell>
          <cell r="AO10">
            <v>84.7</v>
          </cell>
          <cell r="AP10">
            <v>60.9</v>
          </cell>
          <cell r="AQ10" t="str">
            <v>－</v>
          </cell>
          <cell r="AS10">
            <v>7</v>
          </cell>
          <cell r="AT10" t="str">
            <v>熱海市</v>
          </cell>
          <cell r="AU10">
            <v>9102844</v>
          </cell>
          <cell r="AV10">
            <v>8542907</v>
          </cell>
          <cell r="AW10">
            <v>2560926</v>
          </cell>
          <cell r="AX10">
            <v>2085856</v>
          </cell>
          <cell r="AY10">
            <v>78950</v>
          </cell>
          <cell r="AZ10">
            <v>2006906</v>
          </cell>
          <cell r="BA10">
            <v>38037</v>
          </cell>
          <cell r="BB10">
            <v>475070</v>
          </cell>
          <cell r="BC10">
            <v>233007</v>
          </cell>
          <cell r="BD10">
            <v>242063</v>
          </cell>
          <cell r="BE10">
            <v>5121772</v>
          </cell>
          <cell r="BF10">
            <v>5109041</v>
          </cell>
          <cell r="BG10">
            <v>1287990</v>
          </cell>
          <cell r="BH10">
            <v>3119835</v>
          </cell>
          <cell r="BI10">
            <v>701216</v>
          </cell>
          <cell r="BJ10">
            <v>12731</v>
          </cell>
          <cell r="BK10">
            <v>0</v>
          </cell>
          <cell r="BL10">
            <v>0</v>
          </cell>
          <cell r="BM10">
            <v>50794</v>
          </cell>
          <cell r="BN10">
            <v>809215</v>
          </cell>
          <cell r="BO10">
            <v>0</v>
          </cell>
          <cell r="BP10">
            <v>200</v>
          </cell>
          <cell r="BQ10">
            <v>200</v>
          </cell>
          <cell r="BR10">
            <v>0</v>
          </cell>
          <cell r="BS10">
            <v>0</v>
          </cell>
          <cell r="BT10">
            <v>559937</v>
          </cell>
          <cell r="BU10">
            <v>1399324</v>
          </cell>
          <cell r="BV10">
            <v>1399324</v>
          </cell>
          <cell r="BW10">
            <v>389746</v>
          </cell>
          <cell r="BX10">
            <v>0</v>
          </cell>
          <cell r="BY10">
            <v>1009578</v>
          </cell>
          <cell r="BZ10">
            <v>330899</v>
          </cell>
          <cell r="CA10">
            <v>678679</v>
          </cell>
          <cell r="CB10">
            <v>0</v>
          </cell>
          <cell r="CC10">
            <v>0</v>
          </cell>
          <cell r="CD10">
            <v>0</v>
          </cell>
          <cell r="CE10">
            <v>0</v>
          </cell>
          <cell r="CF10">
            <v>0</v>
          </cell>
          <cell r="CG10">
            <v>10502168</v>
          </cell>
          <cell r="CH10">
            <v>1353949</v>
          </cell>
          <cell r="CI10">
            <v>0</v>
          </cell>
        </row>
        <row r="11">
          <cell r="A11">
            <v>8</v>
          </cell>
          <cell r="B11">
            <v>6</v>
          </cell>
          <cell r="C11" t="str">
            <v>三島市</v>
          </cell>
          <cell r="D11">
            <v>92.6</v>
          </cell>
          <cell r="E11">
            <v>92.6</v>
          </cell>
          <cell r="F11">
            <v>91.2</v>
          </cell>
          <cell r="G11">
            <v>90.4</v>
          </cell>
          <cell r="H11">
            <v>90.4</v>
          </cell>
          <cell r="I11">
            <v>90.4</v>
          </cell>
          <cell r="J11">
            <v>100</v>
          </cell>
          <cell r="K11">
            <v>96.8</v>
          </cell>
          <cell r="L11">
            <v>96.8</v>
          </cell>
          <cell r="M11">
            <v>96.8</v>
          </cell>
          <cell r="N11">
            <v>95.2</v>
          </cell>
          <cell r="O11">
            <v>95.2</v>
          </cell>
          <cell r="P11">
            <v>95.2</v>
          </cell>
          <cell r="Q11">
            <v>95.2</v>
          </cell>
          <cell r="R11">
            <v>95.2</v>
          </cell>
          <cell r="S11">
            <v>100</v>
          </cell>
          <cell r="T11" t="str">
            <v>－</v>
          </cell>
          <cell r="U11" t="str">
            <v>－</v>
          </cell>
          <cell r="V11">
            <v>92.9</v>
          </cell>
          <cell r="W11">
            <v>100</v>
          </cell>
          <cell r="X11" t="str">
            <v>－</v>
          </cell>
          <cell r="Y11">
            <v>0</v>
          </cell>
          <cell r="Z11">
            <v>0</v>
          </cell>
          <cell r="AA11">
            <v>0</v>
          </cell>
          <cell r="AB11" t="str">
            <v>－</v>
          </cell>
          <cell r="AC11" t="str">
            <v>－</v>
          </cell>
          <cell r="AD11">
            <v>95.1</v>
          </cell>
          <cell r="AE11" t="str">
            <v>－</v>
          </cell>
          <cell r="AF11" t="str">
            <v>－</v>
          </cell>
          <cell r="AG11">
            <v>95.1</v>
          </cell>
          <cell r="AH11">
            <v>95.1</v>
          </cell>
          <cell r="AI11">
            <v>95.1</v>
          </cell>
          <cell r="AJ11" t="str">
            <v>－</v>
          </cell>
          <cell r="AK11" t="str">
            <v>－</v>
          </cell>
          <cell r="AL11" t="str">
            <v>－</v>
          </cell>
          <cell r="AM11" t="str">
            <v>－</v>
          </cell>
          <cell r="AN11" t="str">
            <v>－</v>
          </cell>
          <cell r="AO11">
            <v>92.8</v>
          </cell>
          <cell r="AP11">
            <v>65.7</v>
          </cell>
          <cell r="AQ11" t="str">
            <v>－</v>
          </cell>
          <cell r="AS11">
            <v>8</v>
          </cell>
          <cell r="AT11" t="str">
            <v>三島市</v>
          </cell>
          <cell r="AU11">
            <v>15568404</v>
          </cell>
          <cell r="AV11">
            <v>15568404</v>
          </cell>
          <cell r="AW11">
            <v>7771816</v>
          </cell>
          <cell r="AX11">
            <v>6809578</v>
          </cell>
          <cell r="AY11">
            <v>168837</v>
          </cell>
          <cell r="AZ11">
            <v>6640741</v>
          </cell>
          <cell r="BA11">
            <v>57403</v>
          </cell>
          <cell r="BB11">
            <v>962238</v>
          </cell>
          <cell r="BC11">
            <v>303968</v>
          </cell>
          <cell r="BD11">
            <v>658270</v>
          </cell>
          <cell r="BE11">
            <v>7052934</v>
          </cell>
          <cell r="BF11">
            <v>7025169</v>
          </cell>
          <cell r="BG11">
            <v>3004653</v>
          </cell>
          <cell r="BH11">
            <v>2962408</v>
          </cell>
          <cell r="BI11">
            <v>1058108</v>
          </cell>
          <cell r="BJ11">
            <v>27765</v>
          </cell>
          <cell r="BK11">
            <v>0</v>
          </cell>
          <cell r="BL11">
            <v>0</v>
          </cell>
          <cell r="BM11">
            <v>161484</v>
          </cell>
          <cell r="BN11">
            <v>582170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1240750</v>
          </cell>
          <cell r="BV11">
            <v>1240750</v>
          </cell>
          <cell r="BW11">
            <v>0</v>
          </cell>
          <cell r="BX11">
            <v>0</v>
          </cell>
          <cell r="BY11">
            <v>1240750</v>
          </cell>
          <cell r="BZ11">
            <v>717642</v>
          </cell>
          <cell r="CA11">
            <v>523108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16809154</v>
          </cell>
          <cell r="CH11">
            <v>3099288</v>
          </cell>
          <cell r="CI11">
            <v>0</v>
          </cell>
        </row>
        <row r="12">
          <cell r="A12">
            <v>9</v>
          </cell>
          <cell r="B12">
            <v>7</v>
          </cell>
          <cell r="C12" t="str">
            <v>富士宮市</v>
          </cell>
          <cell r="D12">
            <v>90.6</v>
          </cell>
          <cell r="E12">
            <v>90.6</v>
          </cell>
          <cell r="F12">
            <v>89.5</v>
          </cell>
          <cell r="G12">
            <v>87.4</v>
          </cell>
          <cell r="H12">
            <v>87.4</v>
          </cell>
          <cell r="I12">
            <v>87.4</v>
          </cell>
          <cell r="J12">
            <v>100</v>
          </cell>
          <cell r="K12">
            <v>98.2</v>
          </cell>
          <cell r="L12">
            <v>98.2</v>
          </cell>
          <cell r="M12">
            <v>98.2</v>
          </cell>
          <cell r="N12">
            <v>92.6</v>
          </cell>
          <cell r="O12">
            <v>92.6</v>
          </cell>
          <cell r="P12">
            <v>92.6</v>
          </cell>
          <cell r="Q12">
            <v>92.6</v>
          </cell>
          <cell r="R12">
            <v>92.6</v>
          </cell>
          <cell r="S12">
            <v>100</v>
          </cell>
          <cell r="T12" t="str">
            <v>－</v>
          </cell>
          <cell r="U12" t="str">
            <v>－</v>
          </cell>
          <cell r="V12">
            <v>89.2</v>
          </cell>
          <cell r="W12">
            <v>100</v>
          </cell>
          <cell r="X12" t="str">
            <v>－</v>
          </cell>
          <cell r="Y12">
            <v>0</v>
          </cell>
          <cell r="Z12">
            <v>0</v>
          </cell>
          <cell r="AA12">
            <v>0</v>
          </cell>
          <cell r="AB12" t="str">
            <v>－</v>
          </cell>
          <cell r="AC12" t="str">
            <v>－</v>
          </cell>
          <cell r="AD12">
            <v>92.6</v>
          </cell>
          <cell r="AE12">
            <v>98.6</v>
          </cell>
          <cell r="AF12" t="str">
            <v>－</v>
          </cell>
          <cell r="AG12">
            <v>92.5</v>
          </cell>
          <cell r="AH12">
            <v>92.5</v>
          </cell>
          <cell r="AI12">
            <v>92.5</v>
          </cell>
          <cell r="AJ12" t="str">
            <v>－</v>
          </cell>
          <cell r="AK12" t="str">
            <v>－</v>
          </cell>
          <cell r="AL12" t="str">
            <v>－</v>
          </cell>
          <cell r="AM12" t="str">
            <v>－</v>
          </cell>
          <cell r="AN12" t="str">
            <v>－</v>
          </cell>
          <cell r="AO12">
            <v>90.7</v>
          </cell>
          <cell r="AP12">
            <v>66.9</v>
          </cell>
          <cell r="AQ12" t="str">
            <v>－</v>
          </cell>
          <cell r="AS12">
            <v>9</v>
          </cell>
          <cell r="AT12" t="str">
            <v>富士宮市</v>
          </cell>
          <cell r="AU12">
            <v>19007793</v>
          </cell>
          <cell r="AV12">
            <v>19007793</v>
          </cell>
          <cell r="AW12">
            <v>8421882</v>
          </cell>
          <cell r="AX12">
            <v>6665266</v>
          </cell>
          <cell r="AY12">
            <v>200213</v>
          </cell>
          <cell r="AZ12">
            <v>6465053</v>
          </cell>
          <cell r="BA12">
            <v>54425</v>
          </cell>
          <cell r="BB12">
            <v>1756616</v>
          </cell>
          <cell r="BC12">
            <v>302343</v>
          </cell>
          <cell r="BD12">
            <v>1454273</v>
          </cell>
          <cell r="BE12">
            <v>9519890</v>
          </cell>
          <cell r="BF12">
            <v>9504575</v>
          </cell>
          <cell r="BG12">
            <v>3146507</v>
          </cell>
          <cell r="BH12">
            <v>3986027</v>
          </cell>
          <cell r="BI12">
            <v>2372041</v>
          </cell>
          <cell r="BJ12">
            <v>15315</v>
          </cell>
          <cell r="BK12">
            <v>0</v>
          </cell>
          <cell r="BL12">
            <v>0</v>
          </cell>
          <cell r="BM12">
            <v>259845</v>
          </cell>
          <cell r="BN12">
            <v>806176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1217287</v>
          </cell>
          <cell r="BV12">
            <v>1217287</v>
          </cell>
          <cell r="BW12">
            <v>23862</v>
          </cell>
          <cell r="BX12">
            <v>0</v>
          </cell>
          <cell r="BY12">
            <v>1193425</v>
          </cell>
          <cell r="BZ12">
            <v>631129</v>
          </cell>
          <cell r="CA12">
            <v>562296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20225080</v>
          </cell>
          <cell r="CH12">
            <v>3481859</v>
          </cell>
          <cell r="CI12">
            <v>0</v>
          </cell>
        </row>
        <row r="13">
          <cell r="A13">
            <v>10</v>
          </cell>
          <cell r="B13">
            <v>8</v>
          </cell>
          <cell r="C13" t="str">
            <v>伊東市</v>
          </cell>
          <cell r="D13">
            <v>80</v>
          </cell>
          <cell r="E13">
            <v>80</v>
          </cell>
          <cell r="F13">
            <v>78.9</v>
          </cell>
          <cell r="G13">
            <v>77.1</v>
          </cell>
          <cell r="H13">
            <v>77.1</v>
          </cell>
          <cell r="I13">
            <v>77.1</v>
          </cell>
          <cell r="J13">
            <v>100</v>
          </cell>
          <cell r="K13">
            <v>90.2</v>
          </cell>
          <cell r="L13">
            <v>90.2</v>
          </cell>
          <cell r="M13">
            <v>90.2</v>
          </cell>
          <cell r="N13">
            <v>79.3</v>
          </cell>
          <cell r="O13">
            <v>79.2</v>
          </cell>
          <cell r="P13">
            <v>77.4</v>
          </cell>
          <cell r="Q13">
            <v>77.4</v>
          </cell>
          <cell r="R13">
            <v>96.5</v>
          </cell>
          <cell r="S13">
            <v>100</v>
          </cell>
          <cell r="T13" t="str">
            <v>－</v>
          </cell>
          <cell r="U13" t="str">
            <v>－</v>
          </cell>
          <cell r="V13">
            <v>86.1</v>
          </cell>
          <cell r="W13">
            <v>100</v>
          </cell>
          <cell r="X13" t="str">
            <v>－</v>
          </cell>
          <cell r="Y13">
            <v>0.1</v>
          </cell>
          <cell r="Z13">
            <v>0.1</v>
          </cell>
          <cell r="AA13">
            <v>0</v>
          </cell>
          <cell r="AB13" t="str">
            <v>－</v>
          </cell>
          <cell r="AC13" t="str">
            <v>－</v>
          </cell>
          <cell r="AD13">
            <v>80.6</v>
          </cell>
          <cell r="AE13">
            <v>94.8</v>
          </cell>
          <cell r="AF13" t="str">
            <v>－</v>
          </cell>
          <cell r="AG13">
            <v>77.5</v>
          </cell>
          <cell r="AH13">
            <v>77.5</v>
          </cell>
          <cell r="AI13">
            <v>77.5</v>
          </cell>
          <cell r="AJ13" t="str">
            <v>－</v>
          </cell>
          <cell r="AK13" t="str">
            <v>－</v>
          </cell>
          <cell r="AL13" t="str">
            <v>－</v>
          </cell>
          <cell r="AM13" t="str">
            <v>－</v>
          </cell>
          <cell r="AN13" t="str">
            <v>－</v>
          </cell>
          <cell r="AO13">
            <v>80.1</v>
          </cell>
          <cell r="AP13">
            <v>58.8</v>
          </cell>
          <cell r="AQ13" t="str">
            <v>－</v>
          </cell>
          <cell r="AS13">
            <v>10</v>
          </cell>
          <cell r="AT13" t="str">
            <v>伊東市</v>
          </cell>
          <cell r="AU13">
            <v>10190605</v>
          </cell>
          <cell r="AV13">
            <v>10190605</v>
          </cell>
          <cell r="AW13">
            <v>3502851</v>
          </cell>
          <cell r="AX13">
            <v>2957882</v>
          </cell>
          <cell r="AY13">
            <v>125078</v>
          </cell>
          <cell r="AZ13">
            <v>2832804</v>
          </cell>
          <cell r="BA13">
            <v>27727</v>
          </cell>
          <cell r="BB13">
            <v>544969</v>
          </cell>
          <cell r="BC13">
            <v>310352</v>
          </cell>
          <cell r="BD13">
            <v>234617</v>
          </cell>
          <cell r="BE13">
            <v>6046986</v>
          </cell>
          <cell r="BF13">
            <v>5998294</v>
          </cell>
          <cell r="BG13">
            <v>2119835</v>
          </cell>
          <cell r="BH13">
            <v>3199857</v>
          </cell>
          <cell r="BI13">
            <v>678602</v>
          </cell>
          <cell r="BJ13">
            <v>48692</v>
          </cell>
          <cell r="BK13">
            <v>0</v>
          </cell>
          <cell r="BL13">
            <v>0</v>
          </cell>
          <cell r="BM13">
            <v>124959</v>
          </cell>
          <cell r="BN13">
            <v>515799</v>
          </cell>
          <cell r="BO13">
            <v>0</v>
          </cell>
          <cell r="BP13">
            <v>10</v>
          </cell>
          <cell r="BQ13">
            <v>10</v>
          </cell>
          <cell r="BR13">
            <v>0</v>
          </cell>
          <cell r="BS13">
            <v>0</v>
          </cell>
          <cell r="BT13">
            <v>0</v>
          </cell>
          <cell r="BU13">
            <v>1619960</v>
          </cell>
          <cell r="BV13">
            <v>1619960</v>
          </cell>
          <cell r="BW13">
            <v>341316</v>
          </cell>
          <cell r="BX13">
            <v>0</v>
          </cell>
          <cell r="BY13">
            <v>1278644</v>
          </cell>
          <cell r="BZ13">
            <v>579780</v>
          </cell>
          <cell r="CA13">
            <v>698864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11810565</v>
          </cell>
          <cell r="CH13">
            <v>2791900</v>
          </cell>
          <cell r="CI13">
            <v>0</v>
          </cell>
        </row>
        <row r="14">
          <cell r="A14">
            <v>11</v>
          </cell>
          <cell r="B14">
            <v>9</v>
          </cell>
          <cell r="C14" t="str">
            <v>島田市</v>
          </cell>
          <cell r="D14">
            <v>93.3</v>
          </cell>
          <cell r="E14">
            <v>93.3</v>
          </cell>
          <cell r="F14">
            <v>93.5</v>
          </cell>
          <cell r="G14">
            <v>92.6</v>
          </cell>
          <cell r="H14">
            <v>92.6</v>
          </cell>
          <cell r="I14">
            <v>92.6</v>
          </cell>
          <cell r="J14">
            <v>100</v>
          </cell>
          <cell r="K14">
            <v>99.1</v>
          </cell>
          <cell r="L14">
            <v>99.1</v>
          </cell>
          <cell r="M14">
            <v>99.1</v>
          </cell>
          <cell r="N14">
            <v>92.7</v>
          </cell>
          <cell r="O14">
            <v>92.7</v>
          </cell>
          <cell r="P14">
            <v>92.7</v>
          </cell>
          <cell r="Q14">
            <v>92.7</v>
          </cell>
          <cell r="R14">
            <v>92.7</v>
          </cell>
          <cell r="S14">
            <v>100</v>
          </cell>
          <cell r="T14" t="str">
            <v>－</v>
          </cell>
          <cell r="U14" t="str">
            <v>－</v>
          </cell>
          <cell r="V14">
            <v>94.6</v>
          </cell>
          <cell r="W14">
            <v>100</v>
          </cell>
          <cell r="X14" t="str">
            <v>－</v>
          </cell>
          <cell r="Y14" t="str">
            <v>－</v>
          </cell>
          <cell r="Z14" t="str">
            <v>－</v>
          </cell>
          <cell r="AA14" t="str">
            <v>－</v>
          </cell>
          <cell r="AB14" t="str">
            <v>－</v>
          </cell>
          <cell r="AC14" t="str">
            <v>－</v>
          </cell>
          <cell r="AD14">
            <v>93.1</v>
          </cell>
          <cell r="AE14">
            <v>100</v>
          </cell>
          <cell r="AF14" t="str">
            <v>－</v>
          </cell>
          <cell r="AG14">
            <v>92.7</v>
          </cell>
          <cell r="AH14">
            <v>92.7</v>
          </cell>
          <cell r="AI14">
            <v>92.7</v>
          </cell>
          <cell r="AJ14" t="str">
            <v>－</v>
          </cell>
          <cell r="AK14" t="str">
            <v>－</v>
          </cell>
          <cell r="AL14" t="str">
            <v>－</v>
          </cell>
          <cell r="AM14" t="str">
            <v>－</v>
          </cell>
          <cell r="AN14" t="str">
            <v>－</v>
          </cell>
          <cell r="AO14">
            <v>93.3</v>
          </cell>
          <cell r="AP14">
            <v>70.1</v>
          </cell>
          <cell r="AQ14" t="str">
            <v>－</v>
          </cell>
          <cell r="AS14">
            <v>11</v>
          </cell>
          <cell r="AT14" t="str">
            <v>島田市</v>
          </cell>
          <cell r="AU14">
            <v>13181188</v>
          </cell>
          <cell r="AV14">
            <v>13181188</v>
          </cell>
          <cell r="AW14">
            <v>5698917</v>
          </cell>
          <cell r="AX14">
            <v>4848125</v>
          </cell>
          <cell r="AY14">
            <v>154756</v>
          </cell>
          <cell r="AZ14">
            <v>4693369</v>
          </cell>
          <cell r="BA14">
            <v>65944</v>
          </cell>
          <cell r="BB14">
            <v>850792</v>
          </cell>
          <cell r="BC14">
            <v>239020</v>
          </cell>
          <cell r="BD14">
            <v>611772</v>
          </cell>
          <cell r="BE14">
            <v>6796032</v>
          </cell>
          <cell r="BF14">
            <v>6787441</v>
          </cell>
          <cell r="BG14">
            <v>2458268</v>
          </cell>
          <cell r="BH14">
            <v>2598019</v>
          </cell>
          <cell r="BI14">
            <v>1731154</v>
          </cell>
          <cell r="BJ14">
            <v>8591</v>
          </cell>
          <cell r="BK14">
            <v>0</v>
          </cell>
          <cell r="BL14">
            <v>0</v>
          </cell>
          <cell r="BM14">
            <v>216646</v>
          </cell>
          <cell r="BN14">
            <v>469593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1215588</v>
          </cell>
          <cell r="BV14">
            <v>1215588</v>
          </cell>
          <cell r="BW14">
            <v>74896</v>
          </cell>
          <cell r="BX14">
            <v>0</v>
          </cell>
          <cell r="BY14">
            <v>1140692</v>
          </cell>
          <cell r="BZ14">
            <v>633992</v>
          </cell>
          <cell r="CA14">
            <v>506700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14396776</v>
          </cell>
          <cell r="CH14">
            <v>2238821</v>
          </cell>
          <cell r="CI14">
            <v>0</v>
          </cell>
        </row>
        <row r="15">
          <cell r="A15">
            <v>12</v>
          </cell>
          <cell r="B15">
            <v>10</v>
          </cell>
          <cell r="C15" t="str">
            <v>富士市</v>
          </cell>
          <cell r="D15">
            <v>93.8</v>
          </cell>
          <cell r="E15">
            <v>93.8</v>
          </cell>
          <cell r="F15">
            <v>91.2</v>
          </cell>
          <cell r="G15">
            <v>89.3</v>
          </cell>
          <cell r="H15">
            <v>89.3</v>
          </cell>
          <cell r="I15">
            <v>89.3</v>
          </cell>
          <cell r="J15">
            <v>100</v>
          </cell>
          <cell r="K15">
            <v>98.9</v>
          </cell>
          <cell r="L15">
            <v>98.9</v>
          </cell>
          <cell r="M15">
            <v>98.9</v>
          </cell>
          <cell r="N15">
            <v>95.6</v>
          </cell>
          <cell r="O15">
            <v>95.6</v>
          </cell>
          <cell r="P15">
            <v>95.6</v>
          </cell>
          <cell r="Q15">
            <v>95.6</v>
          </cell>
          <cell r="R15">
            <v>95.6</v>
          </cell>
          <cell r="S15">
            <v>100</v>
          </cell>
          <cell r="T15" t="str">
            <v>－</v>
          </cell>
          <cell r="U15" t="str">
            <v>－</v>
          </cell>
          <cell r="V15">
            <v>92.6</v>
          </cell>
          <cell r="W15">
            <v>100</v>
          </cell>
          <cell r="X15" t="str">
            <v>－</v>
          </cell>
          <cell r="Y15">
            <v>0</v>
          </cell>
          <cell r="Z15">
            <v>0</v>
          </cell>
          <cell r="AA15">
            <v>0</v>
          </cell>
          <cell r="AB15" t="str">
            <v>－</v>
          </cell>
          <cell r="AC15" t="str">
            <v>－</v>
          </cell>
          <cell r="AD15">
            <v>95.6</v>
          </cell>
          <cell r="AE15" t="str">
            <v>－</v>
          </cell>
          <cell r="AF15" t="str">
            <v>－</v>
          </cell>
          <cell r="AG15">
            <v>95.6</v>
          </cell>
          <cell r="AH15">
            <v>95.6</v>
          </cell>
          <cell r="AI15">
            <v>95.6</v>
          </cell>
          <cell r="AJ15" t="str">
            <v>－</v>
          </cell>
          <cell r="AK15" t="str">
            <v>－</v>
          </cell>
          <cell r="AL15" t="str">
            <v>－</v>
          </cell>
          <cell r="AM15" t="str">
            <v>－</v>
          </cell>
          <cell r="AN15" t="str">
            <v>－</v>
          </cell>
          <cell r="AO15">
            <v>93.9</v>
          </cell>
          <cell r="AP15">
            <v>69.9</v>
          </cell>
          <cell r="AQ15" t="str">
            <v>－</v>
          </cell>
          <cell r="AS15">
            <v>12</v>
          </cell>
          <cell r="AT15" t="str">
            <v>富士市</v>
          </cell>
          <cell r="AU15">
            <v>43310423</v>
          </cell>
          <cell r="AV15">
            <v>43310423</v>
          </cell>
          <cell r="AW15">
            <v>18008022</v>
          </cell>
          <cell r="AX15">
            <v>14172722</v>
          </cell>
          <cell r="AY15">
            <v>384751</v>
          </cell>
          <cell r="AZ15">
            <v>13787971</v>
          </cell>
          <cell r="BA15">
            <v>105299</v>
          </cell>
          <cell r="BB15">
            <v>3835300</v>
          </cell>
          <cell r="BC15">
            <v>759204</v>
          </cell>
          <cell r="BD15">
            <v>3076096</v>
          </cell>
          <cell r="BE15">
            <v>23132294</v>
          </cell>
          <cell r="BF15">
            <v>23052807</v>
          </cell>
          <cell r="BG15">
            <v>9169050</v>
          </cell>
          <cell r="BH15">
            <v>7572562</v>
          </cell>
          <cell r="BI15">
            <v>6311195</v>
          </cell>
          <cell r="BJ15">
            <v>79487</v>
          </cell>
          <cell r="BK15">
            <v>0</v>
          </cell>
          <cell r="BL15">
            <v>0</v>
          </cell>
          <cell r="BM15">
            <v>446934</v>
          </cell>
          <cell r="BN15">
            <v>1723173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3688313</v>
          </cell>
          <cell r="BV15">
            <v>3688313</v>
          </cell>
          <cell r="BW15">
            <v>0</v>
          </cell>
          <cell r="BX15">
            <v>0</v>
          </cell>
          <cell r="BY15">
            <v>3688313</v>
          </cell>
          <cell r="BZ15">
            <v>2260497</v>
          </cell>
          <cell r="CA15">
            <v>1427816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46998736</v>
          </cell>
          <cell r="CH15">
            <v>5904439</v>
          </cell>
          <cell r="CI15">
            <v>0</v>
          </cell>
        </row>
        <row r="16">
          <cell r="A16">
            <v>13</v>
          </cell>
          <cell r="B16">
            <v>11</v>
          </cell>
          <cell r="C16" t="str">
            <v>磐田市</v>
          </cell>
          <cell r="D16">
            <v>92.7</v>
          </cell>
          <cell r="E16">
            <v>92.7</v>
          </cell>
          <cell r="F16">
            <v>89.3</v>
          </cell>
          <cell r="G16">
            <v>87.4</v>
          </cell>
          <cell r="H16">
            <v>87.4</v>
          </cell>
          <cell r="I16">
            <v>87.4</v>
          </cell>
          <cell r="J16">
            <v>100</v>
          </cell>
          <cell r="K16">
            <v>98.8</v>
          </cell>
          <cell r="L16">
            <v>96.1</v>
          </cell>
          <cell r="M16">
            <v>99.6</v>
          </cell>
          <cell r="N16">
            <v>95</v>
          </cell>
          <cell r="O16">
            <v>95</v>
          </cell>
          <cell r="P16">
            <v>95</v>
          </cell>
          <cell r="Q16">
            <v>95</v>
          </cell>
          <cell r="R16">
            <v>95</v>
          </cell>
          <cell r="S16">
            <v>100</v>
          </cell>
          <cell r="T16" t="str">
            <v>－</v>
          </cell>
          <cell r="U16" t="str">
            <v>－</v>
          </cell>
          <cell r="V16">
            <v>92</v>
          </cell>
          <cell r="W16">
            <v>100</v>
          </cell>
          <cell r="X16" t="str">
            <v>－</v>
          </cell>
          <cell r="Y16" t="str">
            <v>－</v>
          </cell>
          <cell r="Z16" t="str">
            <v>－</v>
          </cell>
          <cell r="AA16" t="str">
            <v>－</v>
          </cell>
          <cell r="AB16" t="str">
            <v>－</v>
          </cell>
          <cell r="AC16" t="str">
            <v>－</v>
          </cell>
          <cell r="AD16">
            <v>95</v>
          </cell>
          <cell r="AE16">
            <v>100</v>
          </cell>
          <cell r="AF16" t="str">
            <v>－</v>
          </cell>
          <cell r="AG16">
            <v>95</v>
          </cell>
          <cell r="AH16">
            <v>95</v>
          </cell>
          <cell r="AI16">
            <v>95</v>
          </cell>
          <cell r="AJ16" t="str">
            <v>－</v>
          </cell>
          <cell r="AK16" t="str">
            <v>－</v>
          </cell>
          <cell r="AL16" t="str">
            <v>－</v>
          </cell>
          <cell r="AM16" t="str">
            <v>－</v>
          </cell>
          <cell r="AN16" t="str">
            <v>－</v>
          </cell>
          <cell r="AO16">
            <v>92.8</v>
          </cell>
          <cell r="AP16">
            <v>70.5</v>
          </cell>
          <cell r="AQ16" t="str">
            <v>－</v>
          </cell>
          <cell r="AS16">
            <v>13</v>
          </cell>
          <cell r="AT16" t="str">
            <v>磐田市</v>
          </cell>
          <cell r="AU16">
            <v>25241218</v>
          </cell>
          <cell r="AV16">
            <v>25241218</v>
          </cell>
          <cell r="AW16">
            <v>10608953</v>
          </cell>
          <cell r="AX16">
            <v>8704779</v>
          </cell>
          <cell r="AY16">
            <v>264236</v>
          </cell>
          <cell r="AZ16">
            <v>8440543</v>
          </cell>
          <cell r="BA16">
            <v>120298</v>
          </cell>
          <cell r="BB16">
            <v>1904174</v>
          </cell>
          <cell r="BC16">
            <v>416814</v>
          </cell>
          <cell r="BD16">
            <v>1487360</v>
          </cell>
          <cell r="BE16">
            <v>13398973</v>
          </cell>
          <cell r="BF16">
            <v>13381959</v>
          </cell>
          <cell r="BG16">
            <v>4273075</v>
          </cell>
          <cell r="BH16">
            <v>5160053</v>
          </cell>
          <cell r="BI16">
            <v>3948831</v>
          </cell>
          <cell r="BJ16">
            <v>17014</v>
          </cell>
          <cell r="BK16">
            <v>0</v>
          </cell>
          <cell r="BL16">
            <v>0</v>
          </cell>
          <cell r="BM16">
            <v>354535</v>
          </cell>
          <cell r="BN16">
            <v>878757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1478588</v>
          </cell>
          <cell r="BV16">
            <v>1478588</v>
          </cell>
          <cell r="BW16">
            <v>4306</v>
          </cell>
          <cell r="BX16">
            <v>0</v>
          </cell>
          <cell r="BY16">
            <v>1474282</v>
          </cell>
          <cell r="BZ16">
            <v>764437</v>
          </cell>
          <cell r="CA16">
            <v>709845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26719806</v>
          </cell>
          <cell r="CH16">
            <v>4028290</v>
          </cell>
          <cell r="CI16">
            <v>0</v>
          </cell>
        </row>
        <row r="17">
          <cell r="A17">
            <v>14</v>
          </cell>
          <cell r="B17">
            <v>12</v>
          </cell>
          <cell r="C17" t="str">
            <v>焼津市</v>
          </cell>
          <cell r="D17">
            <v>92.7</v>
          </cell>
          <cell r="E17">
            <v>92.7</v>
          </cell>
          <cell r="F17">
            <v>90.7</v>
          </cell>
          <cell r="G17">
            <v>89</v>
          </cell>
          <cell r="H17">
            <v>89</v>
          </cell>
          <cell r="I17">
            <v>89</v>
          </cell>
          <cell r="J17">
            <v>100</v>
          </cell>
          <cell r="K17">
            <v>98.5</v>
          </cell>
          <cell r="L17">
            <v>96.5</v>
          </cell>
          <cell r="M17">
            <v>99.1</v>
          </cell>
          <cell r="N17">
            <v>93.9</v>
          </cell>
          <cell r="O17">
            <v>93.9</v>
          </cell>
          <cell r="P17">
            <v>93.9</v>
          </cell>
          <cell r="Q17">
            <v>93.9</v>
          </cell>
          <cell r="R17">
            <v>93.9</v>
          </cell>
          <cell r="S17">
            <v>100</v>
          </cell>
          <cell r="T17" t="str">
            <v>－</v>
          </cell>
          <cell r="U17" t="str">
            <v>－</v>
          </cell>
          <cell r="V17">
            <v>92.1</v>
          </cell>
          <cell r="W17">
            <v>100</v>
          </cell>
          <cell r="X17" t="str">
            <v>－</v>
          </cell>
          <cell r="Y17" t="str">
            <v>－</v>
          </cell>
          <cell r="Z17" t="str">
            <v>－</v>
          </cell>
          <cell r="AA17" t="str">
            <v>－</v>
          </cell>
          <cell r="AB17" t="str">
            <v>－</v>
          </cell>
          <cell r="AC17" t="str">
            <v>－</v>
          </cell>
          <cell r="AD17">
            <v>93.8</v>
          </cell>
          <cell r="AE17">
            <v>100</v>
          </cell>
          <cell r="AF17" t="str">
            <v>－</v>
          </cell>
          <cell r="AG17">
            <v>93.6</v>
          </cell>
          <cell r="AH17">
            <v>93.6</v>
          </cell>
          <cell r="AI17">
            <v>93.6</v>
          </cell>
          <cell r="AJ17" t="str">
            <v>－</v>
          </cell>
          <cell r="AK17" t="str">
            <v>－</v>
          </cell>
          <cell r="AL17" t="str">
            <v>－</v>
          </cell>
          <cell r="AM17" t="str">
            <v>－</v>
          </cell>
          <cell r="AN17" t="str">
            <v>－</v>
          </cell>
          <cell r="AO17">
            <v>92.7</v>
          </cell>
          <cell r="AP17">
            <v>68.3</v>
          </cell>
          <cell r="AQ17" t="str">
            <v>－</v>
          </cell>
          <cell r="AS17">
            <v>14</v>
          </cell>
          <cell r="AT17" t="str">
            <v>焼津市</v>
          </cell>
          <cell r="AU17">
            <v>20460609</v>
          </cell>
          <cell r="AV17">
            <v>20460609</v>
          </cell>
          <cell r="AW17">
            <v>9118755</v>
          </cell>
          <cell r="AX17">
            <v>7345318</v>
          </cell>
          <cell r="AY17">
            <v>199774</v>
          </cell>
          <cell r="AZ17">
            <v>7145544</v>
          </cell>
          <cell r="BA17">
            <v>59857</v>
          </cell>
          <cell r="BB17">
            <v>1773437</v>
          </cell>
          <cell r="BC17">
            <v>372241</v>
          </cell>
          <cell r="BD17">
            <v>1401196</v>
          </cell>
          <cell r="BE17">
            <v>10135771</v>
          </cell>
          <cell r="BF17">
            <v>10094539</v>
          </cell>
          <cell r="BG17">
            <v>4053895</v>
          </cell>
          <cell r="BH17">
            <v>4083722</v>
          </cell>
          <cell r="BI17">
            <v>1956922</v>
          </cell>
          <cell r="BJ17">
            <v>41232</v>
          </cell>
          <cell r="BK17">
            <v>0</v>
          </cell>
          <cell r="BL17">
            <v>0</v>
          </cell>
          <cell r="BM17">
            <v>267909</v>
          </cell>
          <cell r="BN17">
            <v>938174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1193399</v>
          </cell>
          <cell r="BV17">
            <v>1193399</v>
          </cell>
          <cell r="BW17">
            <v>37638</v>
          </cell>
          <cell r="BX17">
            <v>0</v>
          </cell>
          <cell r="BY17">
            <v>1155761</v>
          </cell>
          <cell r="BZ17">
            <v>667192</v>
          </cell>
          <cell r="CA17">
            <v>488569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21654008</v>
          </cell>
          <cell r="CH17">
            <v>3860390</v>
          </cell>
          <cell r="CI17">
            <v>0</v>
          </cell>
        </row>
        <row r="18">
          <cell r="A18">
            <v>15</v>
          </cell>
          <cell r="B18">
            <v>13</v>
          </cell>
          <cell r="C18" t="str">
            <v>掛川市</v>
          </cell>
          <cell r="D18">
            <v>93</v>
          </cell>
          <cell r="E18">
            <v>93</v>
          </cell>
          <cell r="F18">
            <v>90</v>
          </cell>
          <cell r="G18">
            <v>87.6</v>
          </cell>
          <cell r="H18">
            <v>87.5</v>
          </cell>
          <cell r="I18">
            <v>87.6</v>
          </cell>
          <cell r="J18">
            <v>100</v>
          </cell>
          <cell r="K18">
            <v>99.4</v>
          </cell>
          <cell r="L18">
            <v>97.5</v>
          </cell>
          <cell r="M18">
            <v>100</v>
          </cell>
          <cell r="N18">
            <v>95.2</v>
          </cell>
          <cell r="O18">
            <v>95.2</v>
          </cell>
          <cell r="P18">
            <v>95.2</v>
          </cell>
          <cell r="Q18">
            <v>95.2</v>
          </cell>
          <cell r="R18">
            <v>95.2</v>
          </cell>
          <cell r="S18">
            <v>100</v>
          </cell>
          <cell r="T18" t="str">
            <v>－</v>
          </cell>
          <cell r="U18" t="str">
            <v>－</v>
          </cell>
          <cell r="V18">
            <v>92.2</v>
          </cell>
          <cell r="W18">
            <v>100</v>
          </cell>
          <cell r="X18" t="str">
            <v>－</v>
          </cell>
          <cell r="Y18">
            <v>25.5</v>
          </cell>
          <cell r="Z18">
            <v>25.5</v>
          </cell>
          <cell r="AA18" t="str">
            <v>－</v>
          </cell>
          <cell r="AB18" t="str">
            <v>－</v>
          </cell>
          <cell r="AC18" t="str">
            <v>－</v>
          </cell>
          <cell r="AD18">
            <v>95.4</v>
          </cell>
          <cell r="AE18">
            <v>100</v>
          </cell>
          <cell r="AF18" t="str">
            <v>－</v>
          </cell>
          <cell r="AG18">
            <v>95.2</v>
          </cell>
          <cell r="AH18">
            <v>95.2</v>
          </cell>
          <cell r="AI18">
            <v>95.2</v>
          </cell>
          <cell r="AJ18" t="str">
            <v>－</v>
          </cell>
          <cell r="AK18" t="str">
            <v>－</v>
          </cell>
          <cell r="AL18" t="str">
            <v>－</v>
          </cell>
          <cell r="AM18" t="str">
            <v>－</v>
          </cell>
          <cell r="AN18" t="str">
            <v>－</v>
          </cell>
          <cell r="AO18">
            <v>93.2</v>
          </cell>
          <cell r="AP18">
            <v>71.8</v>
          </cell>
          <cell r="AQ18" t="str">
            <v>－</v>
          </cell>
          <cell r="AS18">
            <v>15</v>
          </cell>
          <cell r="AT18" t="str">
            <v>掛川市</v>
          </cell>
          <cell r="AU18">
            <v>18689605</v>
          </cell>
          <cell r="AV18">
            <v>18689605</v>
          </cell>
          <cell r="AW18">
            <v>7830387</v>
          </cell>
          <cell r="AX18">
            <v>6037204</v>
          </cell>
          <cell r="AY18">
            <v>182272</v>
          </cell>
          <cell r="AZ18">
            <v>5854932</v>
          </cell>
          <cell r="BA18">
            <v>50434</v>
          </cell>
          <cell r="BB18">
            <v>1793183</v>
          </cell>
          <cell r="BC18">
            <v>368689</v>
          </cell>
          <cell r="BD18">
            <v>1424494</v>
          </cell>
          <cell r="BE18">
            <v>9949532</v>
          </cell>
          <cell r="BF18">
            <v>9945982</v>
          </cell>
          <cell r="BG18">
            <v>3051120</v>
          </cell>
          <cell r="BH18">
            <v>3975207</v>
          </cell>
          <cell r="BI18">
            <v>2919655</v>
          </cell>
          <cell r="BJ18">
            <v>3550</v>
          </cell>
          <cell r="BK18">
            <v>0</v>
          </cell>
          <cell r="BL18">
            <v>0</v>
          </cell>
          <cell r="BM18">
            <v>256982</v>
          </cell>
          <cell r="BN18">
            <v>648204</v>
          </cell>
          <cell r="BO18">
            <v>0</v>
          </cell>
          <cell r="BP18">
            <v>4500</v>
          </cell>
          <cell r="BQ18">
            <v>4500</v>
          </cell>
          <cell r="BR18">
            <v>0</v>
          </cell>
          <cell r="BS18">
            <v>0</v>
          </cell>
          <cell r="BT18">
            <v>0</v>
          </cell>
          <cell r="BU18">
            <v>1737908</v>
          </cell>
          <cell r="BV18">
            <v>1737908</v>
          </cell>
          <cell r="BW18">
            <v>45857</v>
          </cell>
          <cell r="BX18">
            <v>0</v>
          </cell>
          <cell r="BY18">
            <v>1692051</v>
          </cell>
          <cell r="BZ18">
            <v>827734</v>
          </cell>
          <cell r="CA18">
            <v>864317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20427513</v>
          </cell>
          <cell r="CH18">
            <v>2636016</v>
          </cell>
          <cell r="CI18">
            <v>0</v>
          </cell>
        </row>
        <row r="19">
          <cell r="A19">
            <v>16</v>
          </cell>
          <cell r="B19">
            <v>14</v>
          </cell>
          <cell r="C19" t="str">
            <v>藤枝市</v>
          </cell>
          <cell r="D19">
            <v>92.9</v>
          </cell>
          <cell r="E19">
            <v>92.9</v>
          </cell>
          <cell r="F19">
            <v>92.3</v>
          </cell>
          <cell r="G19">
            <v>91</v>
          </cell>
          <cell r="H19">
            <v>91</v>
          </cell>
          <cell r="I19">
            <v>91</v>
          </cell>
          <cell r="J19">
            <v>100</v>
          </cell>
          <cell r="K19">
            <v>99.1</v>
          </cell>
          <cell r="L19">
            <v>99.1</v>
          </cell>
          <cell r="M19">
            <v>99.1</v>
          </cell>
          <cell r="N19">
            <v>93</v>
          </cell>
          <cell r="O19">
            <v>93</v>
          </cell>
          <cell r="P19">
            <v>93</v>
          </cell>
          <cell r="Q19">
            <v>93</v>
          </cell>
          <cell r="R19">
            <v>93</v>
          </cell>
          <cell r="S19">
            <v>100</v>
          </cell>
          <cell r="T19" t="str">
            <v>－</v>
          </cell>
          <cell r="U19" t="str">
            <v>－</v>
          </cell>
          <cell r="V19">
            <v>93.7</v>
          </cell>
          <cell r="W19">
            <v>100</v>
          </cell>
          <cell r="X19" t="str">
            <v>－</v>
          </cell>
          <cell r="Y19">
            <v>1.7</v>
          </cell>
          <cell r="Z19">
            <v>1.7</v>
          </cell>
          <cell r="AA19" t="str">
            <v>－</v>
          </cell>
          <cell r="AB19" t="str">
            <v>－</v>
          </cell>
          <cell r="AC19" t="str">
            <v>－</v>
          </cell>
          <cell r="AD19">
            <v>92.8</v>
          </cell>
          <cell r="AE19">
            <v>100</v>
          </cell>
          <cell r="AF19" t="str">
            <v>－</v>
          </cell>
          <cell r="AG19">
            <v>92.8</v>
          </cell>
          <cell r="AH19">
            <v>92.8</v>
          </cell>
          <cell r="AI19">
            <v>92.8</v>
          </cell>
          <cell r="AJ19" t="str">
            <v>－</v>
          </cell>
          <cell r="AK19" t="str">
            <v>－</v>
          </cell>
          <cell r="AL19" t="str">
            <v>－</v>
          </cell>
          <cell r="AM19" t="str">
            <v>－</v>
          </cell>
          <cell r="AN19" t="str">
            <v>－</v>
          </cell>
          <cell r="AO19">
            <v>92.9</v>
          </cell>
          <cell r="AP19">
            <v>68.8</v>
          </cell>
          <cell r="AQ19" t="str">
            <v>－</v>
          </cell>
          <cell r="AS19">
            <v>16</v>
          </cell>
          <cell r="AT19" t="str">
            <v>藤枝市</v>
          </cell>
          <cell r="AU19">
            <v>19087708</v>
          </cell>
          <cell r="AV19">
            <v>19087708</v>
          </cell>
          <cell r="AW19">
            <v>9041404</v>
          </cell>
          <cell r="AX19">
            <v>7434152</v>
          </cell>
          <cell r="AY19">
            <v>216979</v>
          </cell>
          <cell r="AZ19">
            <v>7217173</v>
          </cell>
          <cell r="BA19">
            <v>66155</v>
          </cell>
          <cell r="BB19">
            <v>1607252</v>
          </cell>
          <cell r="BC19">
            <v>349606</v>
          </cell>
          <cell r="BD19">
            <v>1257646</v>
          </cell>
          <cell r="BE19">
            <v>9093778</v>
          </cell>
          <cell r="BF19">
            <v>9075818</v>
          </cell>
          <cell r="BG19">
            <v>3840171</v>
          </cell>
          <cell r="BH19">
            <v>3636174</v>
          </cell>
          <cell r="BI19">
            <v>1599473</v>
          </cell>
          <cell r="BJ19">
            <v>17960</v>
          </cell>
          <cell r="BK19">
            <v>0</v>
          </cell>
          <cell r="BL19">
            <v>0</v>
          </cell>
          <cell r="BM19">
            <v>270320</v>
          </cell>
          <cell r="BN19">
            <v>682181</v>
          </cell>
          <cell r="BO19">
            <v>0</v>
          </cell>
          <cell r="BP19">
            <v>25</v>
          </cell>
          <cell r="BQ19">
            <v>25</v>
          </cell>
          <cell r="BR19">
            <v>0</v>
          </cell>
          <cell r="BS19">
            <v>0</v>
          </cell>
          <cell r="BT19">
            <v>0</v>
          </cell>
          <cell r="BU19">
            <v>1315654</v>
          </cell>
          <cell r="BV19">
            <v>1315654</v>
          </cell>
          <cell r="BW19">
            <v>142</v>
          </cell>
          <cell r="BX19">
            <v>0</v>
          </cell>
          <cell r="BY19">
            <v>1315512</v>
          </cell>
          <cell r="BZ19">
            <v>759939</v>
          </cell>
          <cell r="CA19">
            <v>555573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20403362</v>
          </cell>
          <cell r="CH19">
            <v>3409861</v>
          </cell>
          <cell r="CI19">
            <v>0</v>
          </cell>
        </row>
        <row r="20">
          <cell r="A20">
            <v>17</v>
          </cell>
          <cell r="B20">
            <v>15</v>
          </cell>
          <cell r="C20" t="str">
            <v>御殿場市</v>
          </cell>
          <cell r="D20">
            <v>91.4</v>
          </cell>
          <cell r="E20">
            <v>91.4</v>
          </cell>
          <cell r="F20">
            <v>90.5</v>
          </cell>
          <cell r="G20">
            <v>88.1</v>
          </cell>
          <cell r="H20">
            <v>88.1</v>
          </cell>
          <cell r="I20">
            <v>88.1</v>
          </cell>
          <cell r="J20">
            <v>100</v>
          </cell>
          <cell r="K20">
            <v>99.2</v>
          </cell>
          <cell r="L20">
            <v>99.2</v>
          </cell>
          <cell r="M20">
            <v>99.2</v>
          </cell>
          <cell r="N20">
            <v>91.8</v>
          </cell>
          <cell r="O20">
            <v>91.7</v>
          </cell>
          <cell r="P20">
            <v>91.7</v>
          </cell>
          <cell r="Q20">
            <v>91.7</v>
          </cell>
          <cell r="R20">
            <v>91.7</v>
          </cell>
          <cell r="S20">
            <v>100</v>
          </cell>
          <cell r="T20" t="str">
            <v>－</v>
          </cell>
          <cell r="U20" t="str">
            <v>－</v>
          </cell>
          <cell r="V20">
            <v>91.4</v>
          </cell>
          <cell r="W20">
            <v>100</v>
          </cell>
          <cell r="X20" t="str">
            <v>－</v>
          </cell>
          <cell r="Y20">
            <v>24.4</v>
          </cell>
          <cell r="Z20">
            <v>24.4</v>
          </cell>
          <cell r="AA20" t="str">
            <v>－</v>
          </cell>
          <cell r="AB20" t="str">
            <v>－</v>
          </cell>
          <cell r="AC20" t="str">
            <v>－</v>
          </cell>
          <cell r="AD20">
            <v>91.8</v>
          </cell>
          <cell r="AE20">
            <v>100</v>
          </cell>
          <cell r="AF20" t="str">
            <v>－</v>
          </cell>
          <cell r="AG20">
            <v>91.7</v>
          </cell>
          <cell r="AH20">
            <v>91.7</v>
          </cell>
          <cell r="AI20">
            <v>91.7</v>
          </cell>
          <cell r="AJ20" t="str">
            <v>－</v>
          </cell>
          <cell r="AK20" t="str">
            <v>－</v>
          </cell>
          <cell r="AL20" t="str">
            <v>－</v>
          </cell>
          <cell r="AM20" t="str">
            <v>－</v>
          </cell>
          <cell r="AN20" t="str">
            <v>－</v>
          </cell>
          <cell r="AO20">
            <v>91.5</v>
          </cell>
          <cell r="AP20">
            <v>66.8</v>
          </cell>
          <cell r="AQ20" t="str">
            <v>－</v>
          </cell>
          <cell r="AS20">
            <v>17</v>
          </cell>
          <cell r="AT20" t="str">
            <v>御殿場市</v>
          </cell>
          <cell r="AU20">
            <v>14667353</v>
          </cell>
          <cell r="AV20">
            <v>14667353</v>
          </cell>
          <cell r="AW20">
            <v>6555537</v>
          </cell>
          <cell r="AX20">
            <v>5011707</v>
          </cell>
          <cell r="AY20">
            <v>141336</v>
          </cell>
          <cell r="AZ20">
            <v>4870371</v>
          </cell>
          <cell r="BA20">
            <v>50875</v>
          </cell>
          <cell r="BB20">
            <v>1543830</v>
          </cell>
          <cell r="BC20">
            <v>296363</v>
          </cell>
          <cell r="BD20">
            <v>1247467</v>
          </cell>
          <cell r="BE20">
            <v>7269413</v>
          </cell>
          <cell r="BF20">
            <v>7248006</v>
          </cell>
          <cell r="BG20">
            <v>2594014</v>
          </cell>
          <cell r="BH20">
            <v>3104730</v>
          </cell>
          <cell r="BI20">
            <v>1549262</v>
          </cell>
          <cell r="BJ20">
            <v>21407</v>
          </cell>
          <cell r="BK20">
            <v>0</v>
          </cell>
          <cell r="BL20">
            <v>0</v>
          </cell>
          <cell r="BM20">
            <v>159570</v>
          </cell>
          <cell r="BN20">
            <v>677833</v>
          </cell>
          <cell r="BO20">
            <v>0</v>
          </cell>
          <cell r="BP20">
            <v>5000</v>
          </cell>
          <cell r="BQ20">
            <v>5000</v>
          </cell>
          <cell r="BR20">
            <v>0</v>
          </cell>
          <cell r="BS20">
            <v>0</v>
          </cell>
          <cell r="BT20">
            <v>0</v>
          </cell>
          <cell r="BU20">
            <v>504351</v>
          </cell>
          <cell r="BV20">
            <v>504351</v>
          </cell>
          <cell r="BW20">
            <v>7070</v>
          </cell>
          <cell r="BX20">
            <v>0</v>
          </cell>
          <cell r="BY20">
            <v>497281</v>
          </cell>
          <cell r="BZ20">
            <v>259241</v>
          </cell>
          <cell r="CA20">
            <v>238040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15171704</v>
          </cell>
          <cell r="CH20">
            <v>2030308</v>
          </cell>
          <cell r="CI20">
            <v>0</v>
          </cell>
        </row>
        <row r="21">
          <cell r="A21">
            <v>18</v>
          </cell>
          <cell r="B21">
            <v>16</v>
          </cell>
          <cell r="C21" t="str">
            <v>袋井市</v>
          </cell>
          <cell r="D21">
            <v>92.2</v>
          </cell>
          <cell r="E21">
            <v>92.2</v>
          </cell>
          <cell r="F21">
            <v>88.7</v>
          </cell>
          <cell r="G21">
            <v>85.6</v>
          </cell>
          <cell r="H21">
            <v>85.6</v>
          </cell>
          <cell r="I21">
            <v>85.6</v>
          </cell>
          <cell r="J21">
            <v>100</v>
          </cell>
          <cell r="K21">
            <v>99.1</v>
          </cell>
          <cell r="L21">
            <v>99.1</v>
          </cell>
          <cell r="M21">
            <v>99.1</v>
          </cell>
          <cell r="N21">
            <v>94.8</v>
          </cell>
          <cell r="O21">
            <v>94.8</v>
          </cell>
          <cell r="P21">
            <v>94.8</v>
          </cell>
          <cell r="Q21">
            <v>94.8</v>
          </cell>
          <cell r="R21">
            <v>94.8</v>
          </cell>
          <cell r="S21">
            <v>100</v>
          </cell>
          <cell r="T21" t="str">
            <v>－</v>
          </cell>
          <cell r="U21" t="str">
            <v>－</v>
          </cell>
          <cell r="V21">
            <v>90.9</v>
          </cell>
          <cell r="W21">
            <v>100</v>
          </cell>
          <cell r="X21" t="str">
            <v>－</v>
          </cell>
          <cell r="Y21" t="str">
            <v>－</v>
          </cell>
          <cell r="Z21" t="str">
            <v>－</v>
          </cell>
          <cell r="AA21" t="str">
            <v>－</v>
          </cell>
          <cell r="AB21" t="str">
            <v>－</v>
          </cell>
          <cell r="AC21" t="str">
            <v>－</v>
          </cell>
          <cell r="AD21">
            <v>94.9</v>
          </cell>
          <cell r="AE21">
            <v>100</v>
          </cell>
          <cell r="AF21" t="str">
            <v>－</v>
          </cell>
          <cell r="AG21">
            <v>94.9</v>
          </cell>
          <cell r="AH21">
            <v>94.9</v>
          </cell>
          <cell r="AI21">
            <v>94.9</v>
          </cell>
          <cell r="AJ21" t="str">
            <v>－</v>
          </cell>
          <cell r="AK21" t="str">
            <v>－</v>
          </cell>
          <cell r="AL21" t="str">
            <v>－</v>
          </cell>
          <cell r="AM21" t="str">
            <v>－</v>
          </cell>
          <cell r="AN21" t="str">
            <v>－</v>
          </cell>
          <cell r="AO21">
            <v>92.4</v>
          </cell>
          <cell r="AP21">
            <v>66.7</v>
          </cell>
          <cell r="AQ21" t="str">
            <v>－</v>
          </cell>
          <cell r="AS21">
            <v>18</v>
          </cell>
          <cell r="AT21" t="str">
            <v>袋井市</v>
          </cell>
          <cell r="AU21">
            <v>13092754</v>
          </cell>
          <cell r="AV21">
            <v>13092754</v>
          </cell>
          <cell r="AW21">
            <v>5547817</v>
          </cell>
          <cell r="AX21">
            <v>4124088</v>
          </cell>
          <cell r="AY21">
            <v>127837</v>
          </cell>
          <cell r="AZ21">
            <v>3996251</v>
          </cell>
          <cell r="BA21">
            <v>42086</v>
          </cell>
          <cell r="BB21">
            <v>1423729</v>
          </cell>
          <cell r="BC21">
            <v>277222</v>
          </cell>
          <cell r="BD21">
            <v>1146507</v>
          </cell>
          <cell r="BE21">
            <v>6853203</v>
          </cell>
          <cell r="BF21">
            <v>6844727</v>
          </cell>
          <cell r="BG21">
            <v>2437834</v>
          </cell>
          <cell r="BH21">
            <v>2823814</v>
          </cell>
          <cell r="BI21">
            <v>1583079</v>
          </cell>
          <cell r="BJ21">
            <v>8476</v>
          </cell>
          <cell r="BK21">
            <v>0</v>
          </cell>
          <cell r="BL21">
            <v>0</v>
          </cell>
          <cell r="BM21">
            <v>184140</v>
          </cell>
          <cell r="BN21">
            <v>507594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1050736</v>
          </cell>
          <cell r="BV21">
            <v>1050736</v>
          </cell>
          <cell r="BW21">
            <v>13459</v>
          </cell>
          <cell r="BX21">
            <v>0</v>
          </cell>
          <cell r="BY21">
            <v>1037277</v>
          </cell>
          <cell r="BZ21">
            <v>534438</v>
          </cell>
          <cell r="CA21">
            <v>502839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14143490</v>
          </cell>
          <cell r="CH21">
            <v>1999035</v>
          </cell>
          <cell r="CI21">
            <v>0</v>
          </cell>
        </row>
        <row r="22">
          <cell r="A22">
            <v>19</v>
          </cell>
          <cell r="B22">
            <v>19</v>
          </cell>
          <cell r="C22" t="str">
            <v>下田市</v>
          </cell>
          <cell r="D22">
            <v>80.9</v>
          </cell>
          <cell r="E22">
            <v>80.9</v>
          </cell>
          <cell r="F22">
            <v>81.9</v>
          </cell>
          <cell r="G22">
            <v>80.9</v>
          </cell>
          <cell r="H22">
            <v>80.8</v>
          </cell>
          <cell r="I22">
            <v>80.9</v>
          </cell>
          <cell r="J22">
            <v>99.5</v>
          </cell>
          <cell r="K22">
            <v>88.8</v>
          </cell>
          <cell r="L22">
            <v>88.8</v>
          </cell>
          <cell r="M22">
            <v>88.8</v>
          </cell>
          <cell r="N22">
            <v>80.2</v>
          </cell>
          <cell r="O22">
            <v>80.1</v>
          </cell>
          <cell r="P22">
            <v>80.1</v>
          </cell>
          <cell r="Q22">
            <v>80.1</v>
          </cell>
          <cell r="R22">
            <v>80.1</v>
          </cell>
          <cell r="S22">
            <v>100</v>
          </cell>
          <cell r="T22" t="str">
            <v>－</v>
          </cell>
          <cell r="U22" t="str">
            <v>－</v>
          </cell>
          <cell r="V22">
            <v>87.6</v>
          </cell>
          <cell r="W22">
            <v>100</v>
          </cell>
          <cell r="X22" t="str">
            <v>－</v>
          </cell>
          <cell r="Y22">
            <v>1.5</v>
          </cell>
          <cell r="Z22">
            <v>1.5</v>
          </cell>
          <cell r="AA22">
            <v>1.6</v>
          </cell>
          <cell r="AB22" t="str">
            <v>－</v>
          </cell>
          <cell r="AC22" t="str">
            <v>－</v>
          </cell>
          <cell r="AD22">
            <v>81.8</v>
          </cell>
          <cell r="AE22">
            <v>87.1</v>
          </cell>
          <cell r="AF22" t="str">
            <v>－</v>
          </cell>
          <cell r="AG22">
            <v>79.8</v>
          </cell>
          <cell r="AH22">
            <v>79.8</v>
          </cell>
          <cell r="AI22">
            <v>79.8</v>
          </cell>
          <cell r="AJ22" t="str">
            <v>－</v>
          </cell>
          <cell r="AK22" t="str">
            <v>－</v>
          </cell>
          <cell r="AL22" t="str">
            <v>－</v>
          </cell>
          <cell r="AM22" t="str">
            <v>－</v>
          </cell>
          <cell r="AN22" t="str">
            <v>－</v>
          </cell>
          <cell r="AO22">
            <v>80.9</v>
          </cell>
          <cell r="AP22">
            <v>58.5</v>
          </cell>
          <cell r="AQ22" t="str">
            <v>－</v>
          </cell>
          <cell r="AS22">
            <v>19</v>
          </cell>
          <cell r="AT22" t="str">
            <v>下田市</v>
          </cell>
          <cell r="AU22">
            <v>2870549</v>
          </cell>
          <cell r="AV22">
            <v>2870549</v>
          </cell>
          <cell r="AW22">
            <v>1118401</v>
          </cell>
          <cell r="AX22">
            <v>964878</v>
          </cell>
          <cell r="AY22">
            <v>38340</v>
          </cell>
          <cell r="AZ22">
            <v>926538</v>
          </cell>
          <cell r="BA22">
            <v>7312</v>
          </cell>
          <cell r="BB22">
            <v>153523</v>
          </cell>
          <cell r="BC22">
            <v>84158</v>
          </cell>
          <cell r="BD22">
            <v>69365</v>
          </cell>
          <cell r="BE22">
            <v>1519756</v>
          </cell>
          <cell r="BF22">
            <v>1512481</v>
          </cell>
          <cell r="BG22">
            <v>559591</v>
          </cell>
          <cell r="BH22">
            <v>732850</v>
          </cell>
          <cell r="BI22">
            <v>220040</v>
          </cell>
          <cell r="BJ22">
            <v>7275</v>
          </cell>
          <cell r="BK22">
            <v>0</v>
          </cell>
          <cell r="BL22">
            <v>0</v>
          </cell>
          <cell r="BM22">
            <v>52357</v>
          </cell>
          <cell r="BN22">
            <v>179252</v>
          </cell>
          <cell r="BO22">
            <v>0</v>
          </cell>
          <cell r="BP22">
            <v>783</v>
          </cell>
          <cell r="BQ22">
            <v>749</v>
          </cell>
          <cell r="BR22">
            <v>34</v>
          </cell>
          <cell r="BS22">
            <v>0</v>
          </cell>
          <cell r="BT22">
            <v>0</v>
          </cell>
          <cell r="BU22">
            <v>269655</v>
          </cell>
          <cell r="BV22">
            <v>269655</v>
          </cell>
          <cell r="BW22">
            <v>78671</v>
          </cell>
          <cell r="BX22">
            <v>0</v>
          </cell>
          <cell r="BY22">
            <v>190984</v>
          </cell>
          <cell r="BZ22">
            <v>93916</v>
          </cell>
          <cell r="CA22">
            <v>97068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3140204</v>
          </cell>
          <cell r="CH22">
            <v>825258</v>
          </cell>
          <cell r="CI22">
            <v>0</v>
          </cell>
        </row>
        <row r="23">
          <cell r="A23">
            <v>20</v>
          </cell>
          <cell r="B23">
            <v>20</v>
          </cell>
          <cell r="C23" t="str">
            <v>裾野市</v>
          </cell>
          <cell r="D23">
            <v>95</v>
          </cell>
          <cell r="E23">
            <v>95</v>
          </cell>
          <cell r="F23">
            <v>93</v>
          </cell>
          <cell r="G23">
            <v>91.6</v>
          </cell>
          <cell r="H23">
            <v>91.6</v>
          </cell>
          <cell r="I23">
            <v>91.6</v>
          </cell>
          <cell r="J23">
            <v>100</v>
          </cell>
          <cell r="K23">
            <v>98.9</v>
          </cell>
          <cell r="L23">
            <v>96.9</v>
          </cell>
          <cell r="M23">
            <v>99.4</v>
          </cell>
          <cell r="N23">
            <v>96.4</v>
          </cell>
          <cell r="O23">
            <v>96.4</v>
          </cell>
          <cell r="P23">
            <v>96.4</v>
          </cell>
          <cell r="Q23">
            <v>96.4</v>
          </cell>
          <cell r="R23">
            <v>96.4</v>
          </cell>
          <cell r="S23">
            <v>100</v>
          </cell>
          <cell r="T23" t="str">
            <v>－</v>
          </cell>
          <cell r="U23" t="str">
            <v>－</v>
          </cell>
          <cell r="V23">
            <v>90.4</v>
          </cell>
          <cell r="W23">
            <v>100</v>
          </cell>
          <cell r="X23" t="str">
            <v>－</v>
          </cell>
          <cell r="Y23" t="str">
            <v>－</v>
          </cell>
          <cell r="Z23" t="str">
            <v>－</v>
          </cell>
          <cell r="AA23" t="str">
            <v>－</v>
          </cell>
          <cell r="AB23" t="str">
            <v>－</v>
          </cell>
          <cell r="AC23" t="str">
            <v>－</v>
          </cell>
          <cell r="AD23">
            <v>96.4</v>
          </cell>
          <cell r="AE23" t="str">
            <v>－</v>
          </cell>
          <cell r="AF23" t="str">
            <v>－</v>
          </cell>
          <cell r="AG23">
            <v>96.4</v>
          </cell>
          <cell r="AH23">
            <v>96.4</v>
          </cell>
          <cell r="AI23">
            <v>96.4</v>
          </cell>
          <cell r="AJ23" t="str">
            <v>－</v>
          </cell>
          <cell r="AK23" t="str">
            <v>－</v>
          </cell>
          <cell r="AL23" t="str">
            <v>－</v>
          </cell>
          <cell r="AM23" t="str">
            <v>－</v>
          </cell>
          <cell r="AN23" t="str">
            <v>－</v>
          </cell>
          <cell r="AO23">
            <v>95.1</v>
          </cell>
          <cell r="AP23">
            <v>71.9</v>
          </cell>
          <cell r="AQ23" t="str">
            <v>－</v>
          </cell>
          <cell r="AS23">
            <v>20</v>
          </cell>
          <cell r="AT23" t="str">
            <v>裾野市</v>
          </cell>
          <cell r="AU23">
            <v>9663647</v>
          </cell>
          <cell r="AV23">
            <v>9663647</v>
          </cell>
          <cell r="AW23">
            <v>3966567</v>
          </cell>
          <cell r="AX23">
            <v>3190258</v>
          </cell>
          <cell r="AY23">
            <v>88642</v>
          </cell>
          <cell r="AZ23">
            <v>3101616</v>
          </cell>
          <cell r="BA23">
            <v>24462</v>
          </cell>
          <cell r="BB23">
            <v>776309</v>
          </cell>
          <cell r="BC23">
            <v>150564</v>
          </cell>
          <cell r="BD23">
            <v>625745</v>
          </cell>
          <cell r="BE23">
            <v>5244931</v>
          </cell>
          <cell r="BF23">
            <v>5229775</v>
          </cell>
          <cell r="BG23">
            <v>1657838</v>
          </cell>
          <cell r="BH23">
            <v>2004573</v>
          </cell>
          <cell r="BI23">
            <v>1567364</v>
          </cell>
          <cell r="BJ23">
            <v>15156</v>
          </cell>
          <cell r="BK23">
            <v>0</v>
          </cell>
          <cell r="BL23">
            <v>0</v>
          </cell>
          <cell r="BM23">
            <v>93651</v>
          </cell>
          <cell r="BN23">
            <v>358498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391552</v>
          </cell>
          <cell r="BV23">
            <v>391552</v>
          </cell>
          <cell r="BW23">
            <v>0</v>
          </cell>
          <cell r="BX23">
            <v>0</v>
          </cell>
          <cell r="BY23">
            <v>391552</v>
          </cell>
          <cell r="BZ23">
            <v>203764</v>
          </cell>
          <cell r="CA23">
            <v>187788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10055199</v>
          </cell>
          <cell r="CH23">
            <v>1177669</v>
          </cell>
          <cell r="CI23">
            <v>0</v>
          </cell>
        </row>
        <row r="24">
          <cell r="A24">
            <v>21</v>
          </cell>
          <cell r="B24">
            <v>21</v>
          </cell>
          <cell r="C24" t="str">
            <v>湖西市</v>
          </cell>
          <cell r="D24">
            <v>95.3</v>
          </cell>
          <cell r="E24">
            <v>95.3</v>
          </cell>
          <cell r="F24">
            <v>91.5</v>
          </cell>
          <cell r="G24">
            <v>90.4</v>
          </cell>
          <cell r="H24">
            <v>90.5</v>
          </cell>
          <cell r="I24">
            <v>90.4</v>
          </cell>
          <cell r="J24">
            <v>100</v>
          </cell>
          <cell r="K24">
            <v>99.1</v>
          </cell>
          <cell r="L24">
            <v>99.1</v>
          </cell>
          <cell r="M24">
            <v>99.1</v>
          </cell>
          <cell r="N24">
            <v>97.4</v>
          </cell>
          <cell r="O24">
            <v>97.4</v>
          </cell>
          <cell r="P24">
            <v>97.4</v>
          </cell>
          <cell r="Q24">
            <v>97.4</v>
          </cell>
          <cell r="R24">
            <v>97.4</v>
          </cell>
          <cell r="S24">
            <v>100</v>
          </cell>
          <cell r="T24" t="str">
            <v>－</v>
          </cell>
          <cell r="U24" t="str">
            <v>－</v>
          </cell>
          <cell r="V24">
            <v>95.3</v>
          </cell>
          <cell r="W24">
            <v>100</v>
          </cell>
          <cell r="X24" t="str">
            <v>－</v>
          </cell>
          <cell r="Y24" t="str">
            <v>－</v>
          </cell>
          <cell r="Z24" t="str">
            <v>－</v>
          </cell>
          <cell r="AA24" t="str">
            <v>－</v>
          </cell>
          <cell r="AB24" t="str">
            <v>－</v>
          </cell>
          <cell r="AC24" t="str">
            <v>－</v>
          </cell>
          <cell r="AD24">
            <v>98</v>
          </cell>
          <cell r="AE24" t="str">
            <v>－</v>
          </cell>
          <cell r="AF24" t="str">
            <v>－</v>
          </cell>
          <cell r="AG24">
            <v>98</v>
          </cell>
          <cell r="AH24">
            <v>98</v>
          </cell>
          <cell r="AI24">
            <v>98</v>
          </cell>
          <cell r="AJ24" t="str">
            <v>－</v>
          </cell>
          <cell r="AK24" t="str">
            <v>－</v>
          </cell>
          <cell r="AL24" t="str">
            <v>－</v>
          </cell>
          <cell r="AM24" t="str">
            <v>－</v>
          </cell>
          <cell r="AN24" t="str">
            <v>－</v>
          </cell>
          <cell r="AO24">
            <v>95.4</v>
          </cell>
          <cell r="AP24">
            <v>78.7</v>
          </cell>
          <cell r="AQ24" t="str">
            <v>－</v>
          </cell>
          <cell r="AS24">
            <v>21</v>
          </cell>
          <cell r="AT24" t="str">
            <v>湖西市</v>
          </cell>
          <cell r="AU24">
            <v>10816633</v>
          </cell>
          <cell r="AV24">
            <v>10816633</v>
          </cell>
          <cell r="AW24">
            <v>3691166</v>
          </cell>
          <cell r="AX24">
            <v>3188205</v>
          </cell>
          <cell r="AY24">
            <v>97596</v>
          </cell>
          <cell r="AZ24">
            <v>3090609</v>
          </cell>
          <cell r="BA24">
            <v>36535</v>
          </cell>
          <cell r="BB24">
            <v>502961</v>
          </cell>
          <cell r="BC24">
            <v>152953</v>
          </cell>
          <cell r="BD24">
            <v>350008</v>
          </cell>
          <cell r="BE24">
            <v>6695894</v>
          </cell>
          <cell r="BF24">
            <v>6691723</v>
          </cell>
          <cell r="BG24">
            <v>1813449</v>
          </cell>
          <cell r="BH24">
            <v>2086723</v>
          </cell>
          <cell r="BI24">
            <v>2791551</v>
          </cell>
          <cell r="BJ24">
            <v>4171</v>
          </cell>
          <cell r="BK24">
            <v>0</v>
          </cell>
          <cell r="BL24">
            <v>0</v>
          </cell>
          <cell r="BM24">
            <v>126345</v>
          </cell>
          <cell r="BN24">
            <v>303228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367115</v>
          </cell>
          <cell r="BV24">
            <v>367115</v>
          </cell>
          <cell r="BW24">
            <v>0</v>
          </cell>
          <cell r="BX24">
            <v>0</v>
          </cell>
          <cell r="BY24">
            <v>367115</v>
          </cell>
          <cell r="BZ24">
            <v>190138</v>
          </cell>
          <cell r="CA24">
            <v>176977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11183748</v>
          </cell>
          <cell r="CH24">
            <v>1435634</v>
          </cell>
          <cell r="CI24">
            <v>0</v>
          </cell>
        </row>
        <row r="25">
          <cell r="A25">
            <v>22</v>
          </cell>
          <cell r="B25">
            <v>75</v>
          </cell>
          <cell r="C25" t="str">
            <v>伊豆市</v>
          </cell>
          <cell r="D25">
            <v>85.3</v>
          </cell>
          <cell r="E25">
            <v>85.3</v>
          </cell>
          <cell r="F25">
            <v>89.4</v>
          </cell>
          <cell r="G25">
            <v>88.6</v>
          </cell>
          <cell r="H25">
            <v>88.6</v>
          </cell>
          <cell r="I25">
            <v>88.6</v>
          </cell>
          <cell r="J25">
            <v>100</v>
          </cell>
          <cell r="K25">
            <v>95.2</v>
          </cell>
          <cell r="L25">
            <v>92</v>
          </cell>
          <cell r="M25">
            <v>99.8</v>
          </cell>
          <cell r="N25">
            <v>82.4</v>
          </cell>
          <cell r="O25">
            <v>82.3</v>
          </cell>
          <cell r="P25">
            <v>82.3</v>
          </cell>
          <cell r="Q25">
            <v>82.3</v>
          </cell>
          <cell r="R25">
            <v>82.3</v>
          </cell>
          <cell r="S25">
            <v>100</v>
          </cell>
          <cell r="T25" t="str">
            <v>－</v>
          </cell>
          <cell r="U25" t="str">
            <v>－</v>
          </cell>
          <cell r="V25">
            <v>90.4</v>
          </cell>
          <cell r="W25">
            <v>100</v>
          </cell>
          <cell r="X25">
            <v>100</v>
          </cell>
          <cell r="Y25">
            <v>0</v>
          </cell>
          <cell r="Z25">
            <v>0</v>
          </cell>
          <cell r="AA25">
            <v>0</v>
          </cell>
          <cell r="AB25" t="str">
            <v>－</v>
          </cell>
          <cell r="AC25" t="str">
            <v>－</v>
          </cell>
          <cell r="AD25">
            <v>81.8</v>
          </cell>
          <cell r="AE25">
            <v>81.8</v>
          </cell>
          <cell r="AF25" t="str">
            <v>－</v>
          </cell>
          <cell r="AG25" t="str">
            <v>－</v>
          </cell>
          <cell r="AH25" t="str">
            <v>－</v>
          </cell>
          <cell r="AI25" t="str">
            <v>－</v>
          </cell>
          <cell r="AJ25" t="str">
            <v>－</v>
          </cell>
          <cell r="AK25" t="str">
            <v>－</v>
          </cell>
          <cell r="AL25" t="str">
            <v>－</v>
          </cell>
          <cell r="AM25" t="str">
            <v>－</v>
          </cell>
          <cell r="AN25" t="str">
            <v>－</v>
          </cell>
          <cell r="AO25">
            <v>85.2</v>
          </cell>
          <cell r="AP25">
            <v>67.9</v>
          </cell>
          <cell r="AQ25" t="str">
            <v>－</v>
          </cell>
          <cell r="AS25">
            <v>22</v>
          </cell>
          <cell r="AT25" t="str">
            <v>伊豆市</v>
          </cell>
          <cell r="AU25">
            <v>4476035</v>
          </cell>
          <cell r="AV25">
            <v>4476035</v>
          </cell>
          <cell r="AW25">
            <v>1589899</v>
          </cell>
          <cell r="AX25">
            <v>1402837</v>
          </cell>
          <cell r="AY25">
            <v>57601</v>
          </cell>
          <cell r="AZ25">
            <v>1345236</v>
          </cell>
          <cell r="BA25">
            <v>9203</v>
          </cell>
          <cell r="BB25">
            <v>187062</v>
          </cell>
          <cell r="BC25">
            <v>106554</v>
          </cell>
          <cell r="BD25">
            <v>80508</v>
          </cell>
          <cell r="BE25">
            <v>2608092</v>
          </cell>
          <cell r="BF25">
            <v>2591568</v>
          </cell>
          <cell r="BG25">
            <v>1053514</v>
          </cell>
          <cell r="BH25">
            <v>1188269</v>
          </cell>
          <cell r="BI25">
            <v>349785</v>
          </cell>
          <cell r="BJ25">
            <v>16524</v>
          </cell>
          <cell r="BK25">
            <v>0</v>
          </cell>
          <cell r="BL25">
            <v>0</v>
          </cell>
          <cell r="BM25">
            <v>73829</v>
          </cell>
          <cell r="BN25">
            <v>204119</v>
          </cell>
          <cell r="BO25">
            <v>96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119997</v>
          </cell>
          <cell r="BV25">
            <v>119997</v>
          </cell>
          <cell r="BW25">
            <v>119997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4596032</v>
          </cell>
          <cell r="CH25">
            <v>972733</v>
          </cell>
          <cell r="CI25">
            <v>0</v>
          </cell>
        </row>
        <row r="26">
          <cell r="A26">
            <v>23</v>
          </cell>
          <cell r="B26">
            <v>76</v>
          </cell>
          <cell r="C26" t="str">
            <v>御前崎市</v>
          </cell>
          <cell r="D26">
            <v>95.4</v>
          </cell>
          <cell r="E26">
            <v>95.4</v>
          </cell>
          <cell r="F26">
            <v>90.3</v>
          </cell>
          <cell r="G26">
            <v>86.3</v>
          </cell>
          <cell r="H26">
            <v>87.2</v>
          </cell>
          <cell r="I26">
            <v>86.3</v>
          </cell>
          <cell r="J26">
            <v>100</v>
          </cell>
          <cell r="K26">
            <v>99.5</v>
          </cell>
          <cell r="L26">
            <v>96.2</v>
          </cell>
          <cell r="M26">
            <v>100</v>
          </cell>
          <cell r="N26">
            <v>97.3</v>
          </cell>
          <cell r="O26">
            <v>97.3</v>
          </cell>
          <cell r="P26">
            <v>92.4</v>
          </cell>
          <cell r="Q26">
            <v>95.6</v>
          </cell>
          <cell r="R26">
            <v>99.1</v>
          </cell>
          <cell r="S26">
            <v>100</v>
          </cell>
          <cell r="T26" t="str">
            <v>－</v>
          </cell>
          <cell r="U26" t="str">
            <v>－</v>
          </cell>
          <cell r="V26">
            <v>91</v>
          </cell>
          <cell r="W26">
            <v>100</v>
          </cell>
          <cell r="X26" t="str">
            <v>－</v>
          </cell>
          <cell r="Y26" t="str">
            <v>－</v>
          </cell>
          <cell r="Z26" t="str">
            <v>－</v>
          </cell>
          <cell r="AA26" t="str">
            <v>－</v>
          </cell>
          <cell r="AB26" t="str">
            <v>－</v>
          </cell>
          <cell r="AC26" t="str">
            <v>－</v>
          </cell>
          <cell r="AD26" t="str">
            <v>－</v>
          </cell>
          <cell r="AE26" t="str">
            <v>－</v>
          </cell>
          <cell r="AF26" t="str">
            <v>－</v>
          </cell>
          <cell r="AG26" t="str">
            <v>－</v>
          </cell>
          <cell r="AH26" t="str">
            <v>－</v>
          </cell>
          <cell r="AI26" t="str">
            <v>－</v>
          </cell>
          <cell r="AJ26" t="str">
            <v>－</v>
          </cell>
          <cell r="AK26" t="str">
            <v>－</v>
          </cell>
          <cell r="AL26" t="str">
            <v>－</v>
          </cell>
          <cell r="AM26" t="str">
            <v>－</v>
          </cell>
          <cell r="AN26" t="str">
            <v>－</v>
          </cell>
          <cell r="AO26">
            <v>95.4</v>
          </cell>
          <cell r="AP26">
            <v>73.7</v>
          </cell>
          <cell r="AQ26" t="str">
            <v>－</v>
          </cell>
          <cell r="AS26">
            <v>23</v>
          </cell>
          <cell r="AT26" t="str">
            <v>御前崎市</v>
          </cell>
          <cell r="AU26">
            <v>9729847</v>
          </cell>
          <cell r="AV26">
            <v>9729847</v>
          </cell>
          <cell r="AW26">
            <v>2465493</v>
          </cell>
          <cell r="AX26">
            <v>1643549</v>
          </cell>
          <cell r="AY26">
            <v>54843</v>
          </cell>
          <cell r="AZ26">
            <v>1588706</v>
          </cell>
          <cell r="BA26">
            <v>12051</v>
          </cell>
          <cell r="BB26">
            <v>821944</v>
          </cell>
          <cell r="BC26">
            <v>102270</v>
          </cell>
          <cell r="BD26">
            <v>719674</v>
          </cell>
          <cell r="BE26">
            <v>6980016</v>
          </cell>
          <cell r="BF26">
            <v>6965339</v>
          </cell>
          <cell r="BG26">
            <v>773555</v>
          </cell>
          <cell r="BH26">
            <v>2038756</v>
          </cell>
          <cell r="BI26">
            <v>4153028</v>
          </cell>
          <cell r="BJ26">
            <v>14677</v>
          </cell>
          <cell r="BK26">
            <v>0</v>
          </cell>
          <cell r="BL26">
            <v>0</v>
          </cell>
          <cell r="BM26">
            <v>84732</v>
          </cell>
          <cell r="BN26">
            <v>199606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9729847</v>
          </cell>
          <cell r="CH26">
            <v>1070177</v>
          </cell>
          <cell r="CI26">
            <v>0</v>
          </cell>
        </row>
        <row r="27">
          <cell r="A27">
            <v>24</v>
          </cell>
          <cell r="B27">
            <v>77</v>
          </cell>
          <cell r="C27" t="str">
            <v>菊川市</v>
          </cell>
          <cell r="D27">
            <v>93.1</v>
          </cell>
          <cell r="E27">
            <v>93.1</v>
          </cell>
          <cell r="F27">
            <v>89.4</v>
          </cell>
          <cell r="G27">
            <v>87.6</v>
          </cell>
          <cell r="H27">
            <v>87.6</v>
          </cell>
          <cell r="I27">
            <v>87.6</v>
          </cell>
          <cell r="J27">
            <v>100</v>
          </cell>
          <cell r="K27">
            <v>99.2</v>
          </cell>
          <cell r="L27">
            <v>97.8</v>
          </cell>
          <cell r="M27">
            <v>99.8</v>
          </cell>
          <cell r="N27">
            <v>95.5</v>
          </cell>
          <cell r="O27">
            <v>95.5</v>
          </cell>
          <cell r="P27">
            <v>95.5</v>
          </cell>
          <cell r="Q27">
            <v>95.5</v>
          </cell>
          <cell r="R27">
            <v>95.5</v>
          </cell>
          <cell r="S27">
            <v>100</v>
          </cell>
          <cell r="T27" t="str">
            <v>－</v>
          </cell>
          <cell r="U27" t="str">
            <v>－</v>
          </cell>
          <cell r="V27">
            <v>92.9</v>
          </cell>
          <cell r="W27">
            <v>100</v>
          </cell>
          <cell r="X27" t="str">
            <v>－</v>
          </cell>
          <cell r="Y27" t="str">
            <v>－</v>
          </cell>
          <cell r="Z27" t="str">
            <v>－</v>
          </cell>
          <cell r="AA27" t="str">
            <v>－</v>
          </cell>
          <cell r="AB27" t="str">
            <v>－</v>
          </cell>
          <cell r="AC27" t="str">
            <v>－</v>
          </cell>
          <cell r="AD27">
            <v>96.2</v>
          </cell>
          <cell r="AE27" t="str">
            <v>－</v>
          </cell>
          <cell r="AF27" t="str">
            <v>－</v>
          </cell>
          <cell r="AG27">
            <v>96.2</v>
          </cell>
          <cell r="AH27">
            <v>96.2</v>
          </cell>
          <cell r="AI27">
            <v>96.2</v>
          </cell>
          <cell r="AJ27" t="str">
            <v>－</v>
          </cell>
          <cell r="AK27" t="str">
            <v>－</v>
          </cell>
          <cell r="AL27" t="str">
            <v>－</v>
          </cell>
          <cell r="AM27" t="str">
            <v>－</v>
          </cell>
          <cell r="AN27" t="str">
            <v>－</v>
          </cell>
          <cell r="AO27">
            <v>93.3</v>
          </cell>
          <cell r="AP27">
            <v>78.2</v>
          </cell>
          <cell r="AQ27" t="str">
            <v>－</v>
          </cell>
          <cell r="AS27">
            <v>24</v>
          </cell>
          <cell r="AT27" t="str">
            <v>菊川市</v>
          </cell>
          <cell r="AU27">
            <v>6592466</v>
          </cell>
          <cell r="AV27">
            <v>6592466</v>
          </cell>
          <cell r="AW27">
            <v>2596038</v>
          </cell>
          <cell r="AX27">
            <v>2133098</v>
          </cell>
          <cell r="AY27">
            <v>73595</v>
          </cell>
          <cell r="AZ27">
            <v>2059503</v>
          </cell>
          <cell r="BA27">
            <v>26080</v>
          </cell>
          <cell r="BB27">
            <v>462940</v>
          </cell>
          <cell r="BC27">
            <v>122689</v>
          </cell>
          <cell r="BD27">
            <v>340251</v>
          </cell>
          <cell r="BE27">
            <v>3637668</v>
          </cell>
          <cell r="BF27">
            <v>3635726</v>
          </cell>
          <cell r="BG27">
            <v>1109310</v>
          </cell>
          <cell r="BH27">
            <v>1448140</v>
          </cell>
          <cell r="BI27">
            <v>1078276</v>
          </cell>
          <cell r="BJ27">
            <v>1942</v>
          </cell>
          <cell r="BK27">
            <v>0</v>
          </cell>
          <cell r="BL27">
            <v>0</v>
          </cell>
          <cell r="BM27">
            <v>113304</v>
          </cell>
          <cell r="BN27">
            <v>245456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332306</v>
          </cell>
          <cell r="BV27">
            <v>332306</v>
          </cell>
          <cell r="BW27">
            <v>0</v>
          </cell>
          <cell r="BX27">
            <v>0</v>
          </cell>
          <cell r="BY27">
            <v>332306</v>
          </cell>
          <cell r="BZ27">
            <v>165735</v>
          </cell>
          <cell r="CA27">
            <v>166571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6924772</v>
          </cell>
          <cell r="CH27">
            <v>1123238</v>
          </cell>
          <cell r="CI27">
            <v>0</v>
          </cell>
        </row>
        <row r="28">
          <cell r="A28">
            <v>25</v>
          </cell>
          <cell r="B28">
            <v>78</v>
          </cell>
          <cell r="C28" t="str">
            <v>伊豆の国市</v>
          </cell>
          <cell r="D28">
            <v>83.9</v>
          </cell>
          <cell r="E28">
            <v>83.9</v>
          </cell>
          <cell r="F28">
            <v>85.8</v>
          </cell>
          <cell r="G28">
            <v>84.5</v>
          </cell>
          <cell r="H28">
            <v>84.5</v>
          </cell>
          <cell r="I28">
            <v>84.5</v>
          </cell>
          <cell r="J28">
            <v>100</v>
          </cell>
          <cell r="K28">
            <v>96.3</v>
          </cell>
          <cell r="L28">
            <v>91.9</v>
          </cell>
          <cell r="M28">
            <v>99.2</v>
          </cell>
          <cell r="N28">
            <v>81.3</v>
          </cell>
          <cell r="O28">
            <v>81.3</v>
          </cell>
          <cell r="P28">
            <v>81.2</v>
          </cell>
          <cell r="Q28">
            <v>81.3</v>
          </cell>
          <cell r="R28">
            <v>81.3</v>
          </cell>
          <cell r="S28">
            <v>100</v>
          </cell>
          <cell r="T28" t="str">
            <v>－</v>
          </cell>
          <cell r="U28" t="str">
            <v>－</v>
          </cell>
          <cell r="V28">
            <v>88.1</v>
          </cell>
          <cell r="W28">
            <v>100</v>
          </cell>
          <cell r="X28" t="str">
            <v>－</v>
          </cell>
          <cell r="Y28">
            <v>100</v>
          </cell>
          <cell r="Z28">
            <v>100</v>
          </cell>
          <cell r="AA28" t="str">
            <v>－</v>
          </cell>
          <cell r="AB28" t="str">
            <v>－</v>
          </cell>
          <cell r="AC28" t="str">
            <v>－</v>
          </cell>
          <cell r="AD28">
            <v>100</v>
          </cell>
          <cell r="AE28">
            <v>100</v>
          </cell>
          <cell r="AF28" t="str">
            <v>－</v>
          </cell>
          <cell r="AG28" t="str">
            <v>－</v>
          </cell>
          <cell r="AH28" t="str">
            <v>－</v>
          </cell>
          <cell r="AI28" t="str">
            <v>－</v>
          </cell>
          <cell r="AJ28" t="str">
            <v>－</v>
          </cell>
          <cell r="AK28" t="str">
            <v>－</v>
          </cell>
          <cell r="AL28" t="str">
            <v>－</v>
          </cell>
          <cell r="AM28" t="str">
            <v>－</v>
          </cell>
          <cell r="AN28" t="str">
            <v>－</v>
          </cell>
          <cell r="AO28">
            <v>84.1</v>
          </cell>
          <cell r="AP28">
            <v>59.3</v>
          </cell>
          <cell r="AQ28" t="str">
            <v>－</v>
          </cell>
          <cell r="AS28">
            <v>25</v>
          </cell>
          <cell r="AT28" t="str">
            <v>伊豆の国市</v>
          </cell>
          <cell r="AU28">
            <v>6592264</v>
          </cell>
          <cell r="AV28">
            <v>6592264</v>
          </cell>
          <cell r="AW28">
            <v>2704573</v>
          </cell>
          <cell r="AX28">
            <v>2372542</v>
          </cell>
          <cell r="AY28">
            <v>79243</v>
          </cell>
          <cell r="AZ28">
            <v>2293299</v>
          </cell>
          <cell r="BA28">
            <v>27230</v>
          </cell>
          <cell r="BB28">
            <v>332031</v>
          </cell>
          <cell r="BC28">
            <v>125284</v>
          </cell>
          <cell r="BD28">
            <v>206747</v>
          </cell>
          <cell r="BE28">
            <v>3464368</v>
          </cell>
          <cell r="BF28">
            <v>3463758</v>
          </cell>
          <cell r="BG28">
            <v>1527864</v>
          </cell>
          <cell r="BH28">
            <v>1504310</v>
          </cell>
          <cell r="BI28">
            <v>431584</v>
          </cell>
          <cell r="BJ28">
            <v>610</v>
          </cell>
          <cell r="BK28">
            <v>0</v>
          </cell>
          <cell r="BL28">
            <v>0</v>
          </cell>
          <cell r="BM28">
            <v>92485</v>
          </cell>
          <cell r="BN28">
            <v>330791</v>
          </cell>
          <cell r="BO28">
            <v>0</v>
          </cell>
          <cell r="BP28">
            <v>47</v>
          </cell>
          <cell r="BQ28">
            <v>47</v>
          </cell>
          <cell r="BR28">
            <v>0</v>
          </cell>
          <cell r="BS28">
            <v>0</v>
          </cell>
          <cell r="BT28">
            <v>0</v>
          </cell>
          <cell r="BU28">
            <v>101486</v>
          </cell>
          <cell r="BV28">
            <v>101486</v>
          </cell>
          <cell r="BW28">
            <v>101486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6693750</v>
          </cell>
          <cell r="CH28">
            <v>1461202</v>
          </cell>
          <cell r="CI28">
            <v>0</v>
          </cell>
        </row>
        <row r="29">
          <cell r="A29">
            <v>26</v>
          </cell>
          <cell r="B29">
            <v>80</v>
          </cell>
          <cell r="C29" t="str">
            <v>牧之原市</v>
          </cell>
          <cell r="D29">
            <v>95.4</v>
          </cell>
          <cell r="E29">
            <v>95.4</v>
          </cell>
          <cell r="F29">
            <v>93.6</v>
          </cell>
          <cell r="G29">
            <v>92.4</v>
          </cell>
          <cell r="H29">
            <v>92.4</v>
          </cell>
          <cell r="I29">
            <v>92.4</v>
          </cell>
          <cell r="J29">
            <v>100</v>
          </cell>
          <cell r="K29">
            <v>98.9</v>
          </cell>
          <cell r="L29">
            <v>96.6</v>
          </cell>
          <cell r="M29">
            <v>99.9</v>
          </cell>
          <cell r="N29">
            <v>96.3</v>
          </cell>
          <cell r="O29">
            <v>96.3</v>
          </cell>
          <cell r="P29">
            <v>96.3</v>
          </cell>
          <cell r="Q29">
            <v>96.3</v>
          </cell>
          <cell r="R29">
            <v>96.3</v>
          </cell>
          <cell r="S29">
            <v>100</v>
          </cell>
          <cell r="T29" t="str">
            <v>－</v>
          </cell>
          <cell r="U29" t="str">
            <v>－</v>
          </cell>
          <cell r="V29">
            <v>96.8</v>
          </cell>
          <cell r="W29">
            <v>100</v>
          </cell>
          <cell r="X29" t="str">
            <v>－</v>
          </cell>
          <cell r="Y29">
            <v>0</v>
          </cell>
          <cell r="Z29">
            <v>0</v>
          </cell>
          <cell r="AA29" t="str">
            <v>－</v>
          </cell>
          <cell r="AB29" t="str">
            <v>－</v>
          </cell>
          <cell r="AC29" t="str">
            <v>－</v>
          </cell>
          <cell r="AD29">
            <v>35</v>
          </cell>
          <cell r="AE29" t="str">
            <v>－</v>
          </cell>
          <cell r="AF29" t="str">
            <v>－</v>
          </cell>
          <cell r="AG29">
            <v>35</v>
          </cell>
          <cell r="AH29">
            <v>35</v>
          </cell>
          <cell r="AI29">
            <v>35</v>
          </cell>
          <cell r="AJ29" t="str">
            <v>－</v>
          </cell>
          <cell r="AK29" t="str">
            <v>－</v>
          </cell>
          <cell r="AL29" t="str">
            <v>－</v>
          </cell>
          <cell r="AM29" t="str">
            <v>－</v>
          </cell>
          <cell r="AN29" t="str">
            <v>－</v>
          </cell>
          <cell r="AO29">
            <v>95.4</v>
          </cell>
          <cell r="AP29">
            <v>84.6</v>
          </cell>
          <cell r="AQ29" t="str">
            <v>－</v>
          </cell>
          <cell r="AS29">
            <v>26</v>
          </cell>
          <cell r="AT29" t="str">
            <v>牧之原市</v>
          </cell>
          <cell r="AU29">
            <v>7872339</v>
          </cell>
          <cell r="AV29">
            <v>7872339</v>
          </cell>
          <cell r="AW29">
            <v>2748587</v>
          </cell>
          <cell r="AX29">
            <v>2194868</v>
          </cell>
          <cell r="AY29">
            <v>76599</v>
          </cell>
          <cell r="AZ29">
            <v>2118269</v>
          </cell>
          <cell r="BA29">
            <v>28655</v>
          </cell>
          <cell r="BB29">
            <v>553719</v>
          </cell>
          <cell r="BC29">
            <v>154933</v>
          </cell>
          <cell r="BD29">
            <v>398786</v>
          </cell>
          <cell r="BE29">
            <v>4675010</v>
          </cell>
          <cell r="BF29">
            <v>4671335</v>
          </cell>
          <cell r="BG29">
            <v>1445350</v>
          </cell>
          <cell r="BH29">
            <v>1574200</v>
          </cell>
          <cell r="BI29">
            <v>1651785</v>
          </cell>
          <cell r="BJ29">
            <v>3675</v>
          </cell>
          <cell r="BK29">
            <v>0</v>
          </cell>
          <cell r="BL29">
            <v>0</v>
          </cell>
          <cell r="BM29">
            <v>128389</v>
          </cell>
          <cell r="BN29">
            <v>320353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3996</v>
          </cell>
          <cell r="BV29">
            <v>3996</v>
          </cell>
          <cell r="BW29">
            <v>0</v>
          </cell>
          <cell r="BX29">
            <v>0</v>
          </cell>
          <cell r="BY29">
            <v>3996</v>
          </cell>
          <cell r="BZ29">
            <v>2228</v>
          </cell>
          <cell r="CA29">
            <v>1768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7876335</v>
          </cell>
          <cell r="CH29">
            <v>1744481</v>
          </cell>
          <cell r="CI29">
            <v>0</v>
          </cell>
        </row>
        <row r="30">
          <cell r="A30">
            <v>27</v>
          </cell>
          <cell r="B30">
            <v>22</v>
          </cell>
          <cell r="C30" t="str">
            <v>東伊豆町</v>
          </cell>
          <cell r="D30">
            <v>83.5</v>
          </cell>
          <cell r="E30">
            <v>83.5</v>
          </cell>
          <cell r="F30">
            <v>87.6</v>
          </cell>
          <cell r="G30">
            <v>86.8</v>
          </cell>
          <cell r="H30">
            <v>86.9</v>
          </cell>
          <cell r="I30">
            <v>86.8</v>
          </cell>
          <cell r="J30">
            <v>100</v>
          </cell>
          <cell r="K30">
            <v>91.8</v>
          </cell>
          <cell r="L30">
            <v>89.6</v>
          </cell>
          <cell r="M30">
            <v>96.2</v>
          </cell>
          <cell r="N30">
            <v>81.9</v>
          </cell>
          <cell r="O30">
            <v>81.8</v>
          </cell>
          <cell r="P30">
            <v>81.8</v>
          </cell>
          <cell r="Q30">
            <v>81.8</v>
          </cell>
          <cell r="R30">
            <v>81.8</v>
          </cell>
          <cell r="S30">
            <v>100</v>
          </cell>
          <cell r="T30" t="str">
            <v>－</v>
          </cell>
          <cell r="U30" t="str">
            <v>－</v>
          </cell>
          <cell r="V30">
            <v>92.5</v>
          </cell>
          <cell r="W30">
            <v>100</v>
          </cell>
          <cell r="X30" t="str">
            <v>－</v>
          </cell>
          <cell r="Y30">
            <v>0</v>
          </cell>
          <cell r="Z30">
            <v>0</v>
          </cell>
          <cell r="AA30">
            <v>0</v>
          </cell>
          <cell r="AB30" t="str">
            <v>－</v>
          </cell>
          <cell r="AC30" t="str">
            <v>－</v>
          </cell>
          <cell r="AD30">
            <v>98.6</v>
          </cell>
          <cell r="AE30">
            <v>98.6</v>
          </cell>
          <cell r="AF30" t="str">
            <v>－</v>
          </cell>
          <cell r="AG30" t="str">
            <v>－</v>
          </cell>
          <cell r="AH30" t="str">
            <v>－</v>
          </cell>
          <cell r="AI30" t="str">
            <v>－</v>
          </cell>
          <cell r="AJ30" t="str">
            <v>－</v>
          </cell>
          <cell r="AK30" t="str">
            <v>－</v>
          </cell>
          <cell r="AL30" t="str">
            <v>－</v>
          </cell>
          <cell r="AM30" t="str">
            <v>－</v>
          </cell>
          <cell r="AN30" t="str">
            <v>－</v>
          </cell>
          <cell r="AO30">
            <v>84.3</v>
          </cell>
          <cell r="AP30">
            <v>61.9</v>
          </cell>
          <cell r="AQ30" t="str">
            <v>－</v>
          </cell>
          <cell r="AS30">
            <v>27</v>
          </cell>
          <cell r="AT30" t="str">
            <v>東伊豆町</v>
          </cell>
          <cell r="AU30">
            <v>2005250</v>
          </cell>
          <cell r="AV30">
            <v>2005250</v>
          </cell>
          <cell r="AW30">
            <v>558988</v>
          </cell>
          <cell r="AX30">
            <v>465534</v>
          </cell>
          <cell r="AY30">
            <v>28397</v>
          </cell>
          <cell r="AZ30">
            <v>437137</v>
          </cell>
          <cell r="BA30">
            <v>3368</v>
          </cell>
          <cell r="BB30">
            <v>93454</v>
          </cell>
          <cell r="BC30">
            <v>61247</v>
          </cell>
          <cell r="BD30">
            <v>32207</v>
          </cell>
          <cell r="BE30">
            <v>1298890</v>
          </cell>
          <cell r="BF30">
            <v>1291686</v>
          </cell>
          <cell r="BG30">
            <v>313217</v>
          </cell>
          <cell r="BH30">
            <v>823191</v>
          </cell>
          <cell r="BI30">
            <v>155278</v>
          </cell>
          <cell r="BJ30">
            <v>7204</v>
          </cell>
          <cell r="BK30">
            <v>0</v>
          </cell>
          <cell r="BL30">
            <v>0</v>
          </cell>
          <cell r="BM30">
            <v>25775</v>
          </cell>
          <cell r="BN30">
            <v>121597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147030</v>
          </cell>
          <cell r="BV30">
            <v>147030</v>
          </cell>
          <cell r="BW30">
            <v>147030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2152280</v>
          </cell>
          <cell r="CH30">
            <v>516716</v>
          </cell>
          <cell r="CI30">
            <v>0</v>
          </cell>
        </row>
        <row r="31">
          <cell r="A31">
            <v>28</v>
          </cell>
          <cell r="B31">
            <v>23</v>
          </cell>
          <cell r="C31" t="str">
            <v>河津町</v>
          </cell>
          <cell r="D31">
            <v>88.2</v>
          </cell>
          <cell r="E31">
            <v>88.2</v>
          </cell>
          <cell r="F31">
            <v>88.9</v>
          </cell>
          <cell r="G31">
            <v>87.8</v>
          </cell>
          <cell r="H31">
            <v>87.8</v>
          </cell>
          <cell r="I31">
            <v>87.8</v>
          </cell>
          <cell r="J31">
            <v>100</v>
          </cell>
          <cell r="K31">
            <v>96.3</v>
          </cell>
          <cell r="L31">
            <v>93.1</v>
          </cell>
          <cell r="M31">
            <v>99.7</v>
          </cell>
          <cell r="N31">
            <v>86.5</v>
          </cell>
          <cell r="O31">
            <v>86.4</v>
          </cell>
          <cell r="P31">
            <v>86.4</v>
          </cell>
          <cell r="Q31">
            <v>86.4</v>
          </cell>
          <cell r="R31">
            <v>86.4</v>
          </cell>
          <cell r="S31">
            <v>100</v>
          </cell>
          <cell r="T31" t="str">
            <v>－</v>
          </cell>
          <cell r="U31" t="str">
            <v>－</v>
          </cell>
          <cell r="V31">
            <v>92</v>
          </cell>
          <cell r="W31">
            <v>100</v>
          </cell>
          <cell r="X31" t="str">
            <v>－</v>
          </cell>
          <cell r="Y31" t="str">
            <v>－</v>
          </cell>
          <cell r="Z31" t="str">
            <v>－</v>
          </cell>
          <cell r="AA31" t="str">
            <v>－</v>
          </cell>
          <cell r="AB31" t="str">
            <v>－</v>
          </cell>
          <cell r="AC31" t="str">
            <v>－</v>
          </cell>
          <cell r="AD31">
            <v>98.1</v>
          </cell>
          <cell r="AE31">
            <v>100</v>
          </cell>
          <cell r="AF31" t="str">
            <v>－</v>
          </cell>
          <cell r="AG31">
            <v>20</v>
          </cell>
          <cell r="AH31">
            <v>20.1</v>
          </cell>
          <cell r="AI31">
            <v>19.9</v>
          </cell>
          <cell r="AJ31" t="str">
            <v>－</v>
          </cell>
          <cell r="AK31" t="str">
            <v>－</v>
          </cell>
          <cell r="AL31" t="str">
            <v>－</v>
          </cell>
          <cell r="AM31" t="str">
            <v>－</v>
          </cell>
          <cell r="AN31" t="str">
            <v>－</v>
          </cell>
          <cell r="AO31">
            <v>88.4</v>
          </cell>
          <cell r="AP31">
            <v>76.7</v>
          </cell>
          <cell r="AQ31" t="str">
            <v>－</v>
          </cell>
          <cell r="AS31">
            <v>28</v>
          </cell>
          <cell r="AT31" t="str">
            <v>河津町</v>
          </cell>
          <cell r="AU31">
            <v>908308</v>
          </cell>
          <cell r="AV31">
            <v>908308</v>
          </cell>
          <cell r="AW31">
            <v>314602</v>
          </cell>
          <cell r="AX31">
            <v>270154</v>
          </cell>
          <cell r="AY31">
            <v>10806</v>
          </cell>
          <cell r="AZ31">
            <v>259348</v>
          </cell>
          <cell r="BA31">
            <v>2797</v>
          </cell>
          <cell r="BB31">
            <v>44448</v>
          </cell>
          <cell r="BC31">
            <v>22145</v>
          </cell>
          <cell r="BD31">
            <v>22303</v>
          </cell>
          <cell r="BE31">
            <v>518577</v>
          </cell>
          <cell r="BF31">
            <v>515330</v>
          </cell>
          <cell r="BG31">
            <v>177634</v>
          </cell>
          <cell r="BH31">
            <v>264622</v>
          </cell>
          <cell r="BI31">
            <v>73074</v>
          </cell>
          <cell r="BJ31">
            <v>3247</v>
          </cell>
          <cell r="BK31">
            <v>0</v>
          </cell>
          <cell r="BL31">
            <v>0</v>
          </cell>
          <cell r="BM31">
            <v>17546</v>
          </cell>
          <cell r="BN31">
            <v>57583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23604</v>
          </cell>
          <cell r="BV31">
            <v>23604</v>
          </cell>
          <cell r="BW31">
            <v>23490</v>
          </cell>
          <cell r="BX31">
            <v>0</v>
          </cell>
          <cell r="BY31">
            <v>114</v>
          </cell>
          <cell r="BZ31">
            <v>47</v>
          </cell>
          <cell r="CA31">
            <v>67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931912</v>
          </cell>
          <cell r="CH31">
            <v>301312</v>
          </cell>
          <cell r="CI31">
            <v>0</v>
          </cell>
        </row>
        <row r="32">
          <cell r="A32">
            <v>29</v>
          </cell>
          <cell r="B32">
            <v>24</v>
          </cell>
          <cell r="C32" t="str">
            <v>南伊豆町</v>
          </cell>
          <cell r="D32">
            <v>86.3</v>
          </cell>
          <cell r="E32">
            <v>86.3</v>
          </cell>
          <cell r="F32">
            <v>89.9</v>
          </cell>
          <cell r="G32">
            <v>89.5</v>
          </cell>
          <cell r="H32">
            <v>89.5</v>
          </cell>
          <cell r="I32">
            <v>89.5</v>
          </cell>
          <cell r="J32">
            <v>100</v>
          </cell>
          <cell r="K32">
            <v>94.6</v>
          </cell>
          <cell r="L32">
            <v>94.7</v>
          </cell>
          <cell r="M32">
            <v>94.4</v>
          </cell>
          <cell r="N32">
            <v>84.4</v>
          </cell>
          <cell r="O32">
            <v>84.3</v>
          </cell>
          <cell r="P32">
            <v>84.3</v>
          </cell>
          <cell r="Q32">
            <v>84.3</v>
          </cell>
          <cell r="R32">
            <v>84.3</v>
          </cell>
          <cell r="S32">
            <v>100</v>
          </cell>
          <cell r="T32" t="str">
            <v>－</v>
          </cell>
          <cell r="U32" t="str">
            <v>－</v>
          </cell>
          <cell r="V32">
            <v>92.4</v>
          </cell>
          <cell r="W32">
            <v>100</v>
          </cell>
          <cell r="X32" t="str">
            <v>－</v>
          </cell>
          <cell r="Y32">
            <v>0</v>
          </cell>
          <cell r="Z32">
            <v>0</v>
          </cell>
          <cell r="AA32" t="str">
            <v>－</v>
          </cell>
          <cell r="AB32" t="str">
            <v>－</v>
          </cell>
          <cell r="AC32" t="str">
            <v>－</v>
          </cell>
          <cell r="AD32">
            <v>93.7</v>
          </cell>
          <cell r="AE32">
            <v>93.7</v>
          </cell>
          <cell r="AF32" t="str">
            <v>－</v>
          </cell>
          <cell r="AG32" t="str">
            <v>－</v>
          </cell>
          <cell r="AH32" t="str">
            <v>－</v>
          </cell>
          <cell r="AI32" t="str">
            <v>－</v>
          </cell>
          <cell r="AJ32" t="str">
            <v>－</v>
          </cell>
          <cell r="AK32" t="str">
            <v>－</v>
          </cell>
          <cell r="AL32" t="str">
            <v>－</v>
          </cell>
          <cell r="AM32" t="str">
            <v>－</v>
          </cell>
          <cell r="AN32" t="str">
            <v>－</v>
          </cell>
          <cell r="AO32">
            <v>86.5</v>
          </cell>
          <cell r="AP32">
            <v>73</v>
          </cell>
          <cell r="AQ32" t="str">
            <v>－</v>
          </cell>
          <cell r="AS32">
            <v>29</v>
          </cell>
          <cell r="AT32" t="str">
            <v>南伊豆町</v>
          </cell>
          <cell r="AU32">
            <v>903006</v>
          </cell>
          <cell r="AV32">
            <v>903006</v>
          </cell>
          <cell r="AW32">
            <v>313634</v>
          </cell>
          <cell r="AX32">
            <v>286920</v>
          </cell>
          <cell r="AY32">
            <v>13365</v>
          </cell>
          <cell r="AZ32">
            <v>273555</v>
          </cell>
          <cell r="BA32">
            <v>3477</v>
          </cell>
          <cell r="BB32">
            <v>26714</v>
          </cell>
          <cell r="BC32">
            <v>18449</v>
          </cell>
          <cell r="BD32">
            <v>8265</v>
          </cell>
          <cell r="BE32">
            <v>513007</v>
          </cell>
          <cell r="BF32">
            <v>511605</v>
          </cell>
          <cell r="BG32">
            <v>161515</v>
          </cell>
          <cell r="BH32">
            <v>266290</v>
          </cell>
          <cell r="BI32">
            <v>83800</v>
          </cell>
          <cell r="BJ32">
            <v>1402</v>
          </cell>
          <cell r="BK32">
            <v>0</v>
          </cell>
          <cell r="BL32">
            <v>0</v>
          </cell>
          <cell r="BM32">
            <v>22896</v>
          </cell>
          <cell r="BN32">
            <v>53469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22514</v>
          </cell>
          <cell r="BV32">
            <v>22514</v>
          </cell>
          <cell r="BW32">
            <v>22514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925520</v>
          </cell>
          <cell r="CH32">
            <v>320264</v>
          </cell>
          <cell r="CI32">
            <v>0</v>
          </cell>
        </row>
        <row r="33">
          <cell r="A33">
            <v>30</v>
          </cell>
          <cell r="B33">
            <v>25</v>
          </cell>
          <cell r="C33" t="str">
            <v>松崎町</v>
          </cell>
          <cell r="D33">
            <v>88.9</v>
          </cell>
          <cell r="E33">
            <v>88.9</v>
          </cell>
          <cell r="F33">
            <v>90.9</v>
          </cell>
          <cell r="G33">
            <v>89.9</v>
          </cell>
          <cell r="H33">
            <v>89.9</v>
          </cell>
          <cell r="I33">
            <v>89.9</v>
          </cell>
          <cell r="J33">
            <v>100</v>
          </cell>
          <cell r="K33">
            <v>96.8</v>
          </cell>
          <cell r="L33">
            <v>94.4</v>
          </cell>
          <cell r="M33">
            <v>98.9</v>
          </cell>
          <cell r="N33">
            <v>86</v>
          </cell>
          <cell r="O33">
            <v>86</v>
          </cell>
          <cell r="P33">
            <v>86</v>
          </cell>
          <cell r="Q33">
            <v>86</v>
          </cell>
          <cell r="R33">
            <v>86</v>
          </cell>
          <cell r="S33">
            <v>100</v>
          </cell>
          <cell r="T33" t="str">
            <v>－</v>
          </cell>
          <cell r="U33" t="str">
            <v>－</v>
          </cell>
          <cell r="V33">
            <v>94.4</v>
          </cell>
          <cell r="W33">
            <v>100</v>
          </cell>
          <cell r="X33" t="str">
            <v>－</v>
          </cell>
          <cell r="Y33" t="str">
            <v>－</v>
          </cell>
          <cell r="Z33" t="str">
            <v>－</v>
          </cell>
          <cell r="AA33" t="str">
            <v>－</v>
          </cell>
          <cell r="AB33" t="str">
            <v>－</v>
          </cell>
          <cell r="AC33" t="str">
            <v>－</v>
          </cell>
          <cell r="AD33">
            <v>100</v>
          </cell>
          <cell r="AE33">
            <v>100</v>
          </cell>
          <cell r="AF33" t="str">
            <v>－</v>
          </cell>
          <cell r="AG33" t="str">
            <v>－</v>
          </cell>
          <cell r="AH33" t="str">
            <v>－</v>
          </cell>
          <cell r="AI33" t="str">
            <v>－</v>
          </cell>
          <cell r="AJ33" t="str">
            <v>－</v>
          </cell>
          <cell r="AK33" t="str">
            <v>－</v>
          </cell>
          <cell r="AL33" t="str">
            <v>－</v>
          </cell>
          <cell r="AM33" t="str">
            <v>－</v>
          </cell>
          <cell r="AN33" t="str">
            <v>－</v>
          </cell>
          <cell r="AO33">
            <v>89.1</v>
          </cell>
          <cell r="AP33">
            <v>79.9</v>
          </cell>
          <cell r="AQ33" t="str">
            <v>－</v>
          </cell>
          <cell r="AS33">
            <v>30</v>
          </cell>
          <cell r="AT33" t="str">
            <v>松崎町</v>
          </cell>
          <cell r="AU33">
            <v>749388</v>
          </cell>
          <cell r="AV33">
            <v>749388</v>
          </cell>
          <cell r="AW33">
            <v>282401</v>
          </cell>
          <cell r="AX33">
            <v>238893</v>
          </cell>
          <cell r="AY33">
            <v>11372</v>
          </cell>
          <cell r="AZ33">
            <v>227521</v>
          </cell>
          <cell r="BA33">
            <v>1459</v>
          </cell>
          <cell r="BB33">
            <v>43508</v>
          </cell>
          <cell r="BC33">
            <v>19297</v>
          </cell>
          <cell r="BD33">
            <v>24211</v>
          </cell>
          <cell r="BE33">
            <v>395550</v>
          </cell>
          <cell r="BF33">
            <v>393489</v>
          </cell>
          <cell r="BG33">
            <v>161724</v>
          </cell>
          <cell r="BH33">
            <v>179037</v>
          </cell>
          <cell r="BI33">
            <v>52728</v>
          </cell>
          <cell r="BJ33">
            <v>2061</v>
          </cell>
          <cell r="BK33">
            <v>0</v>
          </cell>
          <cell r="BL33">
            <v>0</v>
          </cell>
          <cell r="BM33">
            <v>16920</v>
          </cell>
          <cell r="BN33">
            <v>54517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17127</v>
          </cell>
          <cell r="BV33">
            <v>17127</v>
          </cell>
          <cell r="BW33">
            <v>17127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766515</v>
          </cell>
          <cell r="CH33">
            <v>247147</v>
          </cell>
          <cell r="CI33">
            <v>0</v>
          </cell>
        </row>
        <row r="34">
          <cell r="A34">
            <v>31</v>
          </cell>
          <cell r="B34">
            <v>26</v>
          </cell>
          <cell r="C34" t="str">
            <v>西伊豆町</v>
          </cell>
          <cell r="D34">
            <v>86.5</v>
          </cell>
          <cell r="E34">
            <v>86.5</v>
          </cell>
          <cell r="F34">
            <v>91.4</v>
          </cell>
          <cell r="G34">
            <v>90.8</v>
          </cell>
          <cell r="H34">
            <v>90.8</v>
          </cell>
          <cell r="I34">
            <v>90.8</v>
          </cell>
          <cell r="J34">
            <v>100</v>
          </cell>
          <cell r="K34">
            <v>95</v>
          </cell>
          <cell r="L34">
            <v>89.8</v>
          </cell>
          <cell r="M34">
            <v>99.6</v>
          </cell>
          <cell r="N34">
            <v>82.8</v>
          </cell>
          <cell r="O34">
            <v>82.8</v>
          </cell>
          <cell r="P34">
            <v>82.8</v>
          </cell>
          <cell r="Q34">
            <v>82.8</v>
          </cell>
          <cell r="R34">
            <v>82.8</v>
          </cell>
          <cell r="S34">
            <v>100</v>
          </cell>
          <cell r="T34" t="str">
            <v>－</v>
          </cell>
          <cell r="U34" t="str">
            <v>－</v>
          </cell>
          <cell r="V34">
            <v>92.8</v>
          </cell>
          <cell r="W34">
            <v>100</v>
          </cell>
          <cell r="X34">
            <v>100</v>
          </cell>
          <cell r="Y34" t="str">
            <v>－</v>
          </cell>
          <cell r="Z34" t="str">
            <v>－</v>
          </cell>
          <cell r="AA34" t="str">
            <v>－</v>
          </cell>
          <cell r="AB34" t="str">
            <v>－</v>
          </cell>
          <cell r="AC34" t="str">
            <v>－</v>
          </cell>
          <cell r="AD34">
            <v>96.2</v>
          </cell>
          <cell r="AE34">
            <v>96.2</v>
          </cell>
          <cell r="AF34" t="str">
            <v>－</v>
          </cell>
          <cell r="AG34" t="str">
            <v>－</v>
          </cell>
          <cell r="AH34" t="str">
            <v>－</v>
          </cell>
          <cell r="AI34" t="str">
            <v>－</v>
          </cell>
          <cell r="AJ34" t="str">
            <v>－</v>
          </cell>
          <cell r="AK34" t="str">
            <v>－</v>
          </cell>
          <cell r="AL34" t="str">
            <v>－</v>
          </cell>
          <cell r="AM34" t="str">
            <v>－</v>
          </cell>
          <cell r="AN34" t="str">
            <v>－</v>
          </cell>
          <cell r="AO34">
            <v>86.9</v>
          </cell>
          <cell r="AP34">
            <v>79.4</v>
          </cell>
          <cell r="AQ34" t="str">
            <v>－</v>
          </cell>
          <cell r="AS34">
            <v>31</v>
          </cell>
          <cell r="AT34" t="str">
            <v>西伊豆町</v>
          </cell>
          <cell r="AU34">
            <v>1115582</v>
          </cell>
          <cell r="AV34">
            <v>1115582</v>
          </cell>
          <cell r="AW34">
            <v>367352</v>
          </cell>
          <cell r="AX34">
            <v>309489</v>
          </cell>
          <cell r="AY34">
            <v>14577</v>
          </cell>
          <cell r="AZ34">
            <v>294912</v>
          </cell>
          <cell r="BA34">
            <v>1641</v>
          </cell>
          <cell r="BB34">
            <v>57863</v>
          </cell>
          <cell r="BC34">
            <v>25587</v>
          </cell>
          <cell r="BD34">
            <v>32276</v>
          </cell>
          <cell r="BE34">
            <v>664968</v>
          </cell>
          <cell r="BF34">
            <v>663144</v>
          </cell>
          <cell r="BG34">
            <v>243440</v>
          </cell>
          <cell r="BH34">
            <v>277725</v>
          </cell>
          <cell r="BI34">
            <v>141979</v>
          </cell>
          <cell r="BJ34">
            <v>1824</v>
          </cell>
          <cell r="BK34">
            <v>0</v>
          </cell>
          <cell r="BL34">
            <v>0</v>
          </cell>
          <cell r="BM34">
            <v>18751</v>
          </cell>
          <cell r="BN34">
            <v>63967</v>
          </cell>
          <cell r="BO34">
            <v>544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46410</v>
          </cell>
          <cell r="BV34">
            <v>46410</v>
          </cell>
          <cell r="BW34">
            <v>46410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1161992</v>
          </cell>
          <cell r="CH34">
            <v>288853</v>
          </cell>
          <cell r="CI34">
            <v>0</v>
          </cell>
        </row>
        <row r="35">
          <cell r="A35">
            <v>32</v>
          </cell>
          <cell r="B35">
            <v>32</v>
          </cell>
          <cell r="C35" t="str">
            <v>函南町</v>
          </cell>
          <cell r="D35">
            <v>81.8</v>
          </cell>
          <cell r="E35">
            <v>81.8</v>
          </cell>
          <cell r="F35">
            <v>86</v>
          </cell>
          <cell r="G35">
            <v>84.1</v>
          </cell>
          <cell r="H35">
            <v>84</v>
          </cell>
          <cell r="I35">
            <v>84.1</v>
          </cell>
          <cell r="J35">
            <v>100</v>
          </cell>
          <cell r="K35">
            <v>97.9</v>
          </cell>
          <cell r="L35">
            <v>93.8</v>
          </cell>
          <cell r="M35">
            <v>99.2</v>
          </cell>
          <cell r="N35">
            <v>77.3</v>
          </cell>
          <cell r="O35">
            <v>77.3</v>
          </cell>
          <cell r="P35">
            <v>76.9</v>
          </cell>
          <cell r="Q35">
            <v>77.5</v>
          </cell>
          <cell r="R35">
            <v>77.8</v>
          </cell>
          <cell r="S35">
            <v>100</v>
          </cell>
          <cell r="T35" t="str">
            <v>－</v>
          </cell>
          <cell r="U35" t="str">
            <v>－</v>
          </cell>
          <cell r="V35">
            <v>86</v>
          </cell>
          <cell r="W35">
            <v>100</v>
          </cell>
          <cell r="X35" t="str">
            <v>－</v>
          </cell>
          <cell r="Y35">
            <v>0.4</v>
          </cell>
          <cell r="Z35">
            <v>0.4</v>
          </cell>
          <cell r="AA35">
            <v>0</v>
          </cell>
          <cell r="AB35" t="str">
            <v>－</v>
          </cell>
          <cell r="AC35" t="str">
            <v>－</v>
          </cell>
          <cell r="AD35">
            <v>90.6</v>
          </cell>
          <cell r="AE35">
            <v>64.6</v>
          </cell>
          <cell r="AF35" t="str">
            <v>－</v>
          </cell>
          <cell r="AG35">
            <v>92.2</v>
          </cell>
          <cell r="AH35">
            <v>92.2</v>
          </cell>
          <cell r="AI35">
            <v>92.2</v>
          </cell>
          <cell r="AJ35" t="str">
            <v>－</v>
          </cell>
          <cell r="AK35" t="str">
            <v>－</v>
          </cell>
          <cell r="AL35" t="str">
            <v>－</v>
          </cell>
          <cell r="AM35" t="str">
            <v>－</v>
          </cell>
          <cell r="AN35" t="str">
            <v>－</v>
          </cell>
          <cell r="AO35">
            <v>82.1</v>
          </cell>
          <cell r="AP35">
            <v>62.9</v>
          </cell>
          <cell r="AQ35" t="str">
            <v>－</v>
          </cell>
          <cell r="AS35">
            <v>32</v>
          </cell>
          <cell r="AT35" t="str">
            <v>函南町</v>
          </cell>
          <cell r="AU35">
            <v>4895890</v>
          </cell>
          <cell r="AV35">
            <v>4895890</v>
          </cell>
          <cell r="AW35">
            <v>2225435</v>
          </cell>
          <cell r="AX35">
            <v>1870237</v>
          </cell>
          <cell r="AY35">
            <v>62723</v>
          </cell>
          <cell r="AZ35">
            <v>1807514</v>
          </cell>
          <cell r="BA35">
            <v>14433</v>
          </cell>
          <cell r="BB35">
            <v>355198</v>
          </cell>
          <cell r="BC35">
            <v>82003</v>
          </cell>
          <cell r="BD35">
            <v>273195</v>
          </cell>
          <cell r="BE35">
            <v>2355433</v>
          </cell>
          <cell r="BF35">
            <v>2353930</v>
          </cell>
          <cell r="BG35">
            <v>894494</v>
          </cell>
          <cell r="BH35">
            <v>1035729</v>
          </cell>
          <cell r="BI35">
            <v>423707</v>
          </cell>
          <cell r="BJ35">
            <v>1503</v>
          </cell>
          <cell r="BK35">
            <v>0</v>
          </cell>
          <cell r="BL35">
            <v>0</v>
          </cell>
          <cell r="BM35">
            <v>69478</v>
          </cell>
          <cell r="BN35">
            <v>245444</v>
          </cell>
          <cell r="BO35">
            <v>0</v>
          </cell>
          <cell r="BP35">
            <v>100</v>
          </cell>
          <cell r="BQ35">
            <v>100</v>
          </cell>
          <cell r="BR35">
            <v>0</v>
          </cell>
          <cell r="BS35">
            <v>0</v>
          </cell>
          <cell r="BT35">
            <v>0</v>
          </cell>
          <cell r="BU35">
            <v>209318</v>
          </cell>
          <cell r="BV35">
            <v>209318</v>
          </cell>
          <cell r="BW35">
            <v>8698</v>
          </cell>
          <cell r="BX35">
            <v>0</v>
          </cell>
          <cell r="BY35">
            <v>200620</v>
          </cell>
          <cell r="BZ35">
            <v>122808</v>
          </cell>
          <cell r="CA35">
            <v>77812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5105208</v>
          </cell>
          <cell r="CH35">
            <v>1175985</v>
          </cell>
          <cell r="CI35">
            <v>0</v>
          </cell>
        </row>
        <row r="36">
          <cell r="A36">
            <v>33</v>
          </cell>
          <cell r="B36">
            <v>37</v>
          </cell>
          <cell r="C36" t="str">
            <v>清水町</v>
          </cell>
          <cell r="D36">
            <v>93.9</v>
          </cell>
          <cell r="E36">
            <v>93.9</v>
          </cell>
          <cell r="F36">
            <v>90.4</v>
          </cell>
          <cell r="G36">
            <v>88.5</v>
          </cell>
          <cell r="H36">
            <v>88.5</v>
          </cell>
          <cell r="I36">
            <v>88.5</v>
          </cell>
          <cell r="J36">
            <v>100</v>
          </cell>
          <cell r="K36">
            <v>99</v>
          </cell>
          <cell r="L36">
            <v>99</v>
          </cell>
          <cell r="M36">
            <v>99</v>
          </cell>
          <cell r="N36">
            <v>96.9</v>
          </cell>
          <cell r="O36">
            <v>96.9</v>
          </cell>
          <cell r="P36">
            <v>96.9</v>
          </cell>
          <cell r="Q36">
            <v>96.9</v>
          </cell>
          <cell r="R36">
            <v>96.9</v>
          </cell>
          <cell r="S36">
            <v>100</v>
          </cell>
          <cell r="T36" t="str">
            <v>－</v>
          </cell>
          <cell r="U36" t="str">
            <v>－</v>
          </cell>
          <cell r="V36">
            <v>92.3</v>
          </cell>
          <cell r="W36">
            <v>100</v>
          </cell>
          <cell r="X36" t="str">
            <v>－</v>
          </cell>
          <cell r="Y36" t="str">
            <v>－</v>
          </cell>
          <cell r="Z36" t="str">
            <v>－</v>
          </cell>
          <cell r="AA36" t="str">
            <v>－</v>
          </cell>
          <cell r="AB36" t="str">
            <v>－</v>
          </cell>
          <cell r="AC36" t="str">
            <v>－</v>
          </cell>
          <cell r="AD36">
            <v>96.8</v>
          </cell>
          <cell r="AE36" t="str">
            <v>－</v>
          </cell>
          <cell r="AF36" t="str">
            <v>－</v>
          </cell>
          <cell r="AG36">
            <v>96.8</v>
          </cell>
          <cell r="AH36">
            <v>96.8</v>
          </cell>
          <cell r="AI36">
            <v>96.8</v>
          </cell>
          <cell r="AJ36" t="str">
            <v>－</v>
          </cell>
          <cell r="AK36" t="str">
            <v>－</v>
          </cell>
          <cell r="AL36" t="str">
            <v>－</v>
          </cell>
          <cell r="AM36" t="str">
            <v>－</v>
          </cell>
          <cell r="AN36" t="str">
            <v>－</v>
          </cell>
          <cell r="AO36">
            <v>94.1</v>
          </cell>
          <cell r="AP36">
            <v>68</v>
          </cell>
          <cell r="AQ36" t="str">
            <v>－</v>
          </cell>
          <cell r="AS36">
            <v>33</v>
          </cell>
          <cell r="AT36" t="str">
            <v>清水町</v>
          </cell>
          <cell r="AU36">
            <v>4891415</v>
          </cell>
          <cell r="AV36">
            <v>4891415</v>
          </cell>
          <cell r="AW36">
            <v>2206804</v>
          </cell>
          <cell r="AX36">
            <v>1768919</v>
          </cell>
          <cell r="AY36">
            <v>48662</v>
          </cell>
          <cell r="AZ36">
            <v>1720257</v>
          </cell>
          <cell r="BA36">
            <v>8553</v>
          </cell>
          <cell r="BB36">
            <v>437885</v>
          </cell>
          <cell r="BC36">
            <v>116789</v>
          </cell>
          <cell r="BD36">
            <v>321096</v>
          </cell>
          <cell r="BE36">
            <v>2414608</v>
          </cell>
          <cell r="BF36">
            <v>2403975</v>
          </cell>
          <cell r="BG36">
            <v>1169880</v>
          </cell>
          <cell r="BH36">
            <v>919796</v>
          </cell>
          <cell r="BI36">
            <v>314299</v>
          </cell>
          <cell r="BJ36">
            <v>10633</v>
          </cell>
          <cell r="BK36">
            <v>0</v>
          </cell>
          <cell r="BL36">
            <v>0</v>
          </cell>
          <cell r="BM36">
            <v>51311</v>
          </cell>
          <cell r="BN36">
            <v>218692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313011</v>
          </cell>
          <cell r="BV36">
            <v>313011</v>
          </cell>
          <cell r="BW36">
            <v>0</v>
          </cell>
          <cell r="BX36">
            <v>0</v>
          </cell>
          <cell r="BY36">
            <v>313011</v>
          </cell>
          <cell r="BZ36">
            <v>194758</v>
          </cell>
          <cell r="CA36">
            <v>118253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5204426</v>
          </cell>
          <cell r="CH36">
            <v>917913</v>
          </cell>
          <cell r="CI36">
            <v>0</v>
          </cell>
        </row>
        <row r="37">
          <cell r="A37">
            <v>34</v>
          </cell>
          <cell r="B37">
            <v>38</v>
          </cell>
          <cell r="C37" t="str">
            <v>長泉町</v>
          </cell>
          <cell r="D37">
            <v>97.2</v>
          </cell>
          <cell r="E37">
            <v>97.2</v>
          </cell>
          <cell r="F37">
            <v>95.5</v>
          </cell>
          <cell r="G37">
            <v>94.1</v>
          </cell>
          <cell r="H37">
            <v>94.1</v>
          </cell>
          <cell r="I37">
            <v>94.1</v>
          </cell>
          <cell r="J37">
            <v>100</v>
          </cell>
          <cell r="K37">
            <v>99.7</v>
          </cell>
          <cell r="L37">
            <v>98</v>
          </cell>
          <cell r="M37">
            <v>100</v>
          </cell>
          <cell r="N37">
            <v>98.5</v>
          </cell>
          <cell r="O37">
            <v>98.5</v>
          </cell>
          <cell r="P37">
            <v>98.5</v>
          </cell>
          <cell r="Q37">
            <v>98.5</v>
          </cell>
          <cell r="R37">
            <v>98.5</v>
          </cell>
          <cell r="S37">
            <v>100</v>
          </cell>
          <cell r="T37" t="str">
            <v>－</v>
          </cell>
          <cell r="U37" t="str">
            <v>－</v>
          </cell>
          <cell r="V37">
            <v>93</v>
          </cell>
          <cell r="W37">
            <v>100</v>
          </cell>
          <cell r="X37" t="str">
            <v>－</v>
          </cell>
          <cell r="Y37" t="str">
            <v>－</v>
          </cell>
          <cell r="Z37" t="str">
            <v>－</v>
          </cell>
          <cell r="AA37" t="str">
            <v>－</v>
          </cell>
          <cell r="AB37" t="str">
            <v>－</v>
          </cell>
          <cell r="AC37" t="str">
            <v>－</v>
          </cell>
          <cell r="AD37">
            <v>98.5</v>
          </cell>
          <cell r="AE37">
            <v>100</v>
          </cell>
          <cell r="AF37" t="str">
            <v>－</v>
          </cell>
          <cell r="AG37">
            <v>98.5</v>
          </cell>
          <cell r="AH37">
            <v>98.5</v>
          </cell>
          <cell r="AI37">
            <v>98.5</v>
          </cell>
          <cell r="AJ37" t="str">
            <v>－</v>
          </cell>
          <cell r="AK37" t="str">
            <v>－</v>
          </cell>
          <cell r="AL37" t="str">
            <v>－</v>
          </cell>
          <cell r="AM37" t="str">
            <v>－</v>
          </cell>
          <cell r="AN37" t="str">
            <v>－</v>
          </cell>
          <cell r="AO37">
            <v>97.2</v>
          </cell>
          <cell r="AP37">
            <v>76.3</v>
          </cell>
          <cell r="AQ37" t="str">
            <v>－</v>
          </cell>
          <cell r="AS37">
            <v>34</v>
          </cell>
          <cell r="AT37" t="str">
            <v>長泉町</v>
          </cell>
          <cell r="AU37">
            <v>8222818</v>
          </cell>
          <cell r="AV37">
            <v>8222818</v>
          </cell>
          <cell r="AW37">
            <v>3532909</v>
          </cell>
          <cell r="AX37">
            <v>2613973</v>
          </cell>
          <cell r="AY37">
            <v>61541</v>
          </cell>
          <cell r="AZ37">
            <v>2552432</v>
          </cell>
          <cell r="BA37">
            <v>22905</v>
          </cell>
          <cell r="BB37">
            <v>918936</v>
          </cell>
          <cell r="BC37">
            <v>137488</v>
          </cell>
          <cell r="BD37">
            <v>781448</v>
          </cell>
          <cell r="BE37">
            <v>4381988</v>
          </cell>
          <cell r="BF37">
            <v>4380863</v>
          </cell>
          <cell r="BG37">
            <v>1638443</v>
          </cell>
          <cell r="BH37">
            <v>1559587</v>
          </cell>
          <cell r="BI37">
            <v>1182833</v>
          </cell>
          <cell r="BJ37">
            <v>1125</v>
          </cell>
          <cell r="BK37">
            <v>0</v>
          </cell>
          <cell r="BL37">
            <v>0</v>
          </cell>
          <cell r="BM37">
            <v>59097</v>
          </cell>
          <cell r="BN37">
            <v>248824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457855</v>
          </cell>
          <cell r="BV37">
            <v>457855</v>
          </cell>
          <cell r="BW37">
            <v>1334</v>
          </cell>
          <cell r="BX37">
            <v>0</v>
          </cell>
          <cell r="BY37">
            <v>456521</v>
          </cell>
          <cell r="BZ37">
            <v>263869</v>
          </cell>
          <cell r="CA37">
            <v>192652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8680673</v>
          </cell>
          <cell r="CH37">
            <v>939418</v>
          </cell>
          <cell r="CI37">
            <v>0</v>
          </cell>
        </row>
        <row r="38">
          <cell r="A38">
            <v>35</v>
          </cell>
          <cell r="B38">
            <v>39</v>
          </cell>
          <cell r="C38" t="str">
            <v>小山町</v>
          </cell>
          <cell r="D38">
            <v>97.5</v>
          </cell>
          <cell r="E38">
            <v>97.5</v>
          </cell>
          <cell r="F38">
            <v>97.1</v>
          </cell>
          <cell r="G38">
            <v>96.5</v>
          </cell>
          <cell r="H38">
            <v>96.5</v>
          </cell>
          <cell r="I38">
            <v>96.5</v>
          </cell>
          <cell r="J38">
            <v>100</v>
          </cell>
          <cell r="K38">
            <v>99.5</v>
          </cell>
          <cell r="L38">
            <v>97.8</v>
          </cell>
          <cell r="M38">
            <v>100</v>
          </cell>
          <cell r="N38">
            <v>97.6</v>
          </cell>
          <cell r="O38">
            <v>97.5</v>
          </cell>
          <cell r="P38">
            <v>97.5</v>
          </cell>
          <cell r="Q38">
            <v>97.5</v>
          </cell>
          <cell r="R38">
            <v>97.5</v>
          </cell>
          <cell r="S38">
            <v>100</v>
          </cell>
          <cell r="T38" t="str">
            <v>－</v>
          </cell>
          <cell r="U38" t="str">
            <v>－</v>
          </cell>
          <cell r="V38">
            <v>98.8</v>
          </cell>
          <cell r="W38">
            <v>100</v>
          </cell>
          <cell r="X38" t="str">
            <v>－</v>
          </cell>
          <cell r="Y38" t="str">
            <v>－</v>
          </cell>
          <cell r="Z38" t="str">
            <v>－</v>
          </cell>
          <cell r="AA38" t="str">
            <v>－</v>
          </cell>
          <cell r="AB38" t="str">
            <v>－</v>
          </cell>
          <cell r="AC38" t="str">
            <v>－</v>
          </cell>
          <cell r="AD38">
            <v>100</v>
          </cell>
          <cell r="AE38">
            <v>100</v>
          </cell>
          <cell r="AF38" t="str">
            <v>－</v>
          </cell>
          <cell r="AG38" t="str">
            <v>－</v>
          </cell>
          <cell r="AH38" t="str">
            <v>－</v>
          </cell>
          <cell r="AI38" t="str">
            <v>－</v>
          </cell>
          <cell r="AJ38" t="str">
            <v>－</v>
          </cell>
          <cell r="AK38" t="str">
            <v>－</v>
          </cell>
          <cell r="AL38" t="str">
            <v>－</v>
          </cell>
          <cell r="AM38" t="str">
            <v>－</v>
          </cell>
          <cell r="AN38" t="str">
            <v>－</v>
          </cell>
          <cell r="AO38">
            <v>97.5</v>
          </cell>
          <cell r="AP38">
            <v>82.3</v>
          </cell>
          <cell r="AQ38" t="str">
            <v>－</v>
          </cell>
          <cell r="AS38">
            <v>35</v>
          </cell>
          <cell r="AT38" t="str">
            <v>小山町</v>
          </cell>
          <cell r="AU38">
            <v>4028860</v>
          </cell>
          <cell r="AV38">
            <v>4028860</v>
          </cell>
          <cell r="AW38">
            <v>1418794</v>
          </cell>
          <cell r="AX38">
            <v>1114228</v>
          </cell>
          <cell r="AY38">
            <v>34464</v>
          </cell>
          <cell r="AZ38">
            <v>1079764</v>
          </cell>
          <cell r="BA38">
            <v>10341</v>
          </cell>
          <cell r="BB38">
            <v>304566</v>
          </cell>
          <cell r="BC38">
            <v>73261</v>
          </cell>
          <cell r="BD38">
            <v>231305</v>
          </cell>
          <cell r="BE38">
            <v>2456803</v>
          </cell>
          <cell r="BF38">
            <v>2431988</v>
          </cell>
          <cell r="BG38">
            <v>741440</v>
          </cell>
          <cell r="BH38">
            <v>862601</v>
          </cell>
          <cell r="BI38">
            <v>827947</v>
          </cell>
          <cell r="BJ38">
            <v>24815</v>
          </cell>
          <cell r="BK38">
            <v>0</v>
          </cell>
          <cell r="BL38">
            <v>0</v>
          </cell>
          <cell r="BM38">
            <v>37799</v>
          </cell>
          <cell r="BN38">
            <v>115464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187</v>
          </cell>
          <cell r="BV38">
            <v>187</v>
          </cell>
          <cell r="BW38">
            <v>187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4029047</v>
          </cell>
          <cell r="CH38">
            <v>441562</v>
          </cell>
          <cell r="CI38">
            <v>0</v>
          </cell>
        </row>
        <row r="39">
          <cell r="A39">
            <v>36</v>
          </cell>
          <cell r="B39">
            <v>49</v>
          </cell>
          <cell r="C39" t="str">
            <v>吉田町</v>
          </cell>
          <cell r="D39">
            <v>93.9</v>
          </cell>
          <cell r="E39">
            <v>93.9</v>
          </cell>
          <cell r="F39">
            <v>90.9</v>
          </cell>
          <cell r="G39">
            <v>87.6</v>
          </cell>
          <cell r="H39">
            <v>87.6</v>
          </cell>
          <cell r="I39">
            <v>87.6</v>
          </cell>
          <cell r="J39">
            <v>99.9</v>
          </cell>
          <cell r="K39">
            <v>99.1</v>
          </cell>
          <cell r="L39">
            <v>98.1</v>
          </cell>
          <cell r="M39">
            <v>99.3</v>
          </cell>
          <cell r="N39">
            <v>95.7</v>
          </cell>
          <cell r="O39">
            <v>95.7</v>
          </cell>
          <cell r="P39">
            <v>95.7</v>
          </cell>
          <cell r="Q39">
            <v>95.7</v>
          </cell>
          <cell r="R39">
            <v>95.7</v>
          </cell>
          <cell r="S39">
            <v>100</v>
          </cell>
          <cell r="T39" t="str">
            <v>－</v>
          </cell>
          <cell r="U39" t="str">
            <v>－</v>
          </cell>
          <cell r="V39">
            <v>92.3</v>
          </cell>
          <cell r="W39">
            <v>100</v>
          </cell>
          <cell r="X39" t="str">
            <v>－</v>
          </cell>
          <cell r="Y39" t="str">
            <v>－</v>
          </cell>
          <cell r="Z39" t="str">
            <v>－</v>
          </cell>
          <cell r="AA39" t="str">
            <v>－</v>
          </cell>
          <cell r="AB39" t="str">
            <v>－</v>
          </cell>
          <cell r="AC39" t="str">
            <v>－</v>
          </cell>
          <cell r="AD39">
            <v>95.8</v>
          </cell>
          <cell r="AE39" t="str">
            <v>－</v>
          </cell>
          <cell r="AF39" t="str">
            <v>－</v>
          </cell>
          <cell r="AG39">
            <v>95.8</v>
          </cell>
          <cell r="AH39">
            <v>95.8</v>
          </cell>
          <cell r="AI39">
            <v>95.8</v>
          </cell>
          <cell r="AJ39" t="str">
            <v>－</v>
          </cell>
          <cell r="AK39" t="str">
            <v>－</v>
          </cell>
          <cell r="AL39" t="str">
            <v>－</v>
          </cell>
          <cell r="AM39" t="str">
            <v>－</v>
          </cell>
          <cell r="AN39" t="str">
            <v>－</v>
          </cell>
          <cell r="AO39">
            <v>94</v>
          </cell>
          <cell r="AP39">
            <v>71.1</v>
          </cell>
          <cell r="AQ39" t="str">
            <v>－</v>
          </cell>
          <cell r="AS39">
            <v>36</v>
          </cell>
          <cell r="AT39" t="str">
            <v>吉田町</v>
          </cell>
          <cell r="AU39">
            <v>5511176</v>
          </cell>
          <cell r="AV39">
            <v>5511176</v>
          </cell>
          <cell r="AW39">
            <v>2055266</v>
          </cell>
          <cell r="AX39">
            <v>1416924</v>
          </cell>
          <cell r="AY39">
            <v>46666</v>
          </cell>
          <cell r="AZ39">
            <v>1370258</v>
          </cell>
          <cell r="BA39">
            <v>9787</v>
          </cell>
          <cell r="BB39">
            <v>638342</v>
          </cell>
          <cell r="BC39">
            <v>100010</v>
          </cell>
          <cell r="BD39">
            <v>538332</v>
          </cell>
          <cell r="BE39">
            <v>3216066</v>
          </cell>
          <cell r="BF39">
            <v>3212200</v>
          </cell>
          <cell r="BG39">
            <v>992673</v>
          </cell>
          <cell r="BH39">
            <v>1207922</v>
          </cell>
          <cell r="BI39">
            <v>1011605</v>
          </cell>
          <cell r="BJ39">
            <v>3866</v>
          </cell>
          <cell r="BK39">
            <v>0</v>
          </cell>
          <cell r="BL39">
            <v>0</v>
          </cell>
          <cell r="BM39">
            <v>64765</v>
          </cell>
          <cell r="BN39">
            <v>175079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266227</v>
          </cell>
          <cell r="BV39">
            <v>266227</v>
          </cell>
          <cell r="BW39">
            <v>0</v>
          </cell>
          <cell r="BX39">
            <v>0</v>
          </cell>
          <cell r="BY39">
            <v>266227</v>
          </cell>
          <cell r="BZ39">
            <v>133768</v>
          </cell>
          <cell r="CA39">
            <v>132459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5777403</v>
          </cell>
          <cell r="CH39">
            <v>740197</v>
          </cell>
          <cell r="CI39">
            <v>0</v>
          </cell>
        </row>
        <row r="40">
          <cell r="A40">
            <v>37</v>
          </cell>
          <cell r="B40">
            <v>79</v>
          </cell>
          <cell r="C40" t="str">
            <v>川根本町</v>
          </cell>
          <cell r="D40">
            <v>96.1</v>
          </cell>
          <cell r="E40">
            <v>96.1</v>
          </cell>
          <cell r="F40">
            <v>94.7</v>
          </cell>
          <cell r="G40">
            <v>93.1</v>
          </cell>
          <cell r="H40">
            <v>92.5</v>
          </cell>
          <cell r="I40">
            <v>93.1</v>
          </cell>
          <cell r="J40">
            <v>100</v>
          </cell>
          <cell r="K40">
            <v>99.5</v>
          </cell>
          <cell r="L40">
            <v>97.1</v>
          </cell>
          <cell r="M40">
            <v>100</v>
          </cell>
          <cell r="N40">
            <v>96.6</v>
          </cell>
          <cell r="O40">
            <v>93.9</v>
          </cell>
          <cell r="P40">
            <v>89.9</v>
          </cell>
          <cell r="Q40">
            <v>90.2</v>
          </cell>
          <cell r="R40">
            <v>97.9</v>
          </cell>
          <cell r="S40">
            <v>100</v>
          </cell>
          <cell r="T40" t="str">
            <v>－</v>
          </cell>
          <cell r="U40" t="str">
            <v>－</v>
          </cell>
          <cell r="V40">
            <v>94</v>
          </cell>
          <cell r="W40">
            <v>100</v>
          </cell>
          <cell r="X40" t="str">
            <v>－</v>
          </cell>
          <cell r="Y40" t="str">
            <v>－</v>
          </cell>
          <cell r="Z40" t="str">
            <v>－</v>
          </cell>
          <cell r="AA40" t="str">
            <v>－</v>
          </cell>
          <cell r="AB40" t="str">
            <v>－</v>
          </cell>
          <cell r="AC40" t="str">
            <v>－</v>
          </cell>
          <cell r="AD40">
            <v>72.3</v>
          </cell>
          <cell r="AE40">
            <v>72.3</v>
          </cell>
          <cell r="AF40" t="str">
            <v>－</v>
          </cell>
          <cell r="AG40" t="str">
            <v>－</v>
          </cell>
          <cell r="AH40" t="str">
            <v>－</v>
          </cell>
          <cell r="AI40" t="str">
            <v>－</v>
          </cell>
          <cell r="AJ40" t="str">
            <v>－</v>
          </cell>
          <cell r="AK40" t="str">
            <v>－</v>
          </cell>
          <cell r="AL40" t="str">
            <v>－</v>
          </cell>
          <cell r="AM40" t="str">
            <v>－</v>
          </cell>
          <cell r="AN40" t="str">
            <v>－</v>
          </cell>
          <cell r="AO40">
            <v>96</v>
          </cell>
          <cell r="AP40">
            <v>82.2</v>
          </cell>
          <cell r="AQ40" t="str">
            <v>－</v>
          </cell>
          <cell r="AS40">
            <v>37</v>
          </cell>
          <cell r="AT40" t="str">
            <v>川根本町</v>
          </cell>
          <cell r="AU40">
            <v>1368664</v>
          </cell>
          <cell r="AV40">
            <v>1368664</v>
          </cell>
          <cell r="AW40">
            <v>385022</v>
          </cell>
          <cell r="AX40">
            <v>281562</v>
          </cell>
          <cell r="AY40">
            <v>11402</v>
          </cell>
          <cell r="AZ40">
            <v>270160</v>
          </cell>
          <cell r="BA40">
            <v>2336</v>
          </cell>
          <cell r="BB40">
            <v>103460</v>
          </cell>
          <cell r="BC40">
            <v>16866</v>
          </cell>
          <cell r="BD40">
            <v>86594</v>
          </cell>
          <cell r="BE40">
            <v>936467</v>
          </cell>
          <cell r="BF40">
            <v>500276</v>
          </cell>
          <cell r="BG40">
            <v>79725</v>
          </cell>
          <cell r="BH40">
            <v>168813</v>
          </cell>
          <cell r="BI40">
            <v>251738</v>
          </cell>
          <cell r="BJ40">
            <v>436191</v>
          </cell>
          <cell r="BK40">
            <v>0</v>
          </cell>
          <cell r="BL40">
            <v>0</v>
          </cell>
          <cell r="BM40">
            <v>20454</v>
          </cell>
          <cell r="BN40">
            <v>26721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6712</v>
          </cell>
          <cell r="BV40">
            <v>6712</v>
          </cell>
          <cell r="BW40">
            <v>6712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1375376</v>
          </cell>
          <cell r="CH40">
            <v>167662</v>
          </cell>
          <cell r="CI40">
            <v>0</v>
          </cell>
        </row>
        <row r="41">
          <cell r="A41">
            <v>38</v>
          </cell>
          <cell r="B41">
            <v>59</v>
          </cell>
          <cell r="C41" t="str">
            <v>森町</v>
          </cell>
          <cell r="D41">
            <v>95.8</v>
          </cell>
          <cell r="E41">
            <v>95.8</v>
          </cell>
          <cell r="F41">
            <v>94.3</v>
          </cell>
          <cell r="G41">
            <v>93.3</v>
          </cell>
          <cell r="H41">
            <v>92.5</v>
          </cell>
          <cell r="I41">
            <v>93.3</v>
          </cell>
          <cell r="J41">
            <v>100</v>
          </cell>
          <cell r="K41">
            <v>99.8</v>
          </cell>
          <cell r="L41">
            <v>99.4</v>
          </cell>
          <cell r="M41">
            <v>100</v>
          </cell>
          <cell r="N41">
            <v>96.6</v>
          </cell>
          <cell r="O41">
            <v>96.6</v>
          </cell>
          <cell r="P41">
            <v>96.6</v>
          </cell>
          <cell r="Q41">
            <v>96.6</v>
          </cell>
          <cell r="R41">
            <v>96.6</v>
          </cell>
          <cell r="S41">
            <v>100</v>
          </cell>
          <cell r="T41" t="str">
            <v>－</v>
          </cell>
          <cell r="U41" t="str">
            <v>－</v>
          </cell>
          <cell r="V41">
            <v>96.1</v>
          </cell>
          <cell r="W41">
            <v>100</v>
          </cell>
          <cell r="X41" t="str">
            <v>－</v>
          </cell>
          <cell r="Y41" t="str">
            <v>－</v>
          </cell>
          <cell r="Z41" t="str">
            <v>－</v>
          </cell>
          <cell r="AA41" t="str">
            <v>－</v>
          </cell>
          <cell r="AB41" t="str">
            <v>－</v>
          </cell>
          <cell r="AC41" t="str">
            <v>－</v>
          </cell>
          <cell r="AD41">
            <v>96.6</v>
          </cell>
          <cell r="AE41" t="str">
            <v>－</v>
          </cell>
          <cell r="AF41" t="str">
            <v>－</v>
          </cell>
          <cell r="AG41">
            <v>96.6</v>
          </cell>
          <cell r="AH41">
            <v>96.6</v>
          </cell>
          <cell r="AI41">
            <v>96.6</v>
          </cell>
          <cell r="AJ41" t="str">
            <v>－</v>
          </cell>
          <cell r="AK41" t="str">
            <v>－</v>
          </cell>
          <cell r="AL41" t="str">
            <v>－</v>
          </cell>
          <cell r="AM41" t="str">
            <v>－</v>
          </cell>
          <cell r="AN41" t="str">
            <v>－</v>
          </cell>
          <cell r="AO41">
            <v>95.8</v>
          </cell>
          <cell r="AP41">
            <v>82.5</v>
          </cell>
          <cell r="AQ41" t="str">
            <v>－</v>
          </cell>
          <cell r="AS41">
            <v>38</v>
          </cell>
          <cell r="AT41" t="str">
            <v>森町</v>
          </cell>
          <cell r="AU41">
            <v>2547854</v>
          </cell>
          <cell r="AV41">
            <v>2547854</v>
          </cell>
          <cell r="AW41">
            <v>1023259</v>
          </cell>
          <cell r="AX41">
            <v>847481</v>
          </cell>
          <cell r="AY41">
            <v>29798</v>
          </cell>
          <cell r="AZ41">
            <v>817683</v>
          </cell>
          <cell r="BA41">
            <v>6967</v>
          </cell>
          <cell r="BB41">
            <v>175778</v>
          </cell>
          <cell r="BC41">
            <v>46051</v>
          </cell>
          <cell r="BD41">
            <v>129727</v>
          </cell>
          <cell r="BE41">
            <v>1400841</v>
          </cell>
          <cell r="BF41">
            <v>1398504</v>
          </cell>
          <cell r="BG41">
            <v>477769</v>
          </cell>
          <cell r="BH41">
            <v>531719</v>
          </cell>
          <cell r="BI41">
            <v>389016</v>
          </cell>
          <cell r="BJ41">
            <v>2337</v>
          </cell>
          <cell r="BK41">
            <v>0</v>
          </cell>
          <cell r="BL41">
            <v>0</v>
          </cell>
          <cell r="BM41">
            <v>46621</v>
          </cell>
          <cell r="BN41">
            <v>77133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49147</v>
          </cell>
          <cell r="BV41">
            <v>49147</v>
          </cell>
          <cell r="BW41">
            <v>0</v>
          </cell>
          <cell r="BX41">
            <v>0</v>
          </cell>
          <cell r="BY41">
            <v>49147</v>
          </cell>
          <cell r="BZ41">
            <v>26798</v>
          </cell>
          <cell r="CA41">
            <v>22349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2597001</v>
          </cell>
          <cell r="CH41">
            <v>466610</v>
          </cell>
          <cell r="CI41">
            <v>0</v>
          </cell>
        </row>
        <row r="42">
          <cell r="AS42">
            <v>39</v>
          </cell>
          <cell r="AU42">
            <v>0</v>
          </cell>
          <cell r="AV42">
            <v>0</v>
          </cell>
          <cell r="AW42">
            <v>0</v>
          </cell>
          <cell r="AY42">
            <v>0</v>
          </cell>
          <cell r="AZ42">
            <v>0</v>
          </cell>
          <cell r="BA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</row>
        <row r="43">
          <cell r="AS43">
            <v>40</v>
          </cell>
          <cell r="AU43">
            <v>0</v>
          </cell>
          <cell r="AV43">
            <v>0</v>
          </cell>
          <cell r="AW43">
            <v>0</v>
          </cell>
          <cell r="AY43">
            <v>0</v>
          </cell>
          <cell r="AZ43">
            <v>0</v>
          </cell>
          <cell r="BA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</row>
        <row r="44">
          <cell r="AS44">
            <v>41</v>
          </cell>
          <cell r="AX44">
            <v>0</v>
          </cell>
          <cell r="BB44">
            <v>0</v>
          </cell>
        </row>
        <row r="45">
          <cell r="AS45">
            <v>42</v>
          </cell>
          <cell r="AX45">
            <v>0</v>
          </cell>
          <cell r="BB45">
            <v>0</v>
          </cell>
        </row>
        <row r="46">
          <cell r="AS46">
            <v>43</v>
          </cell>
          <cell r="AX46">
            <v>0</v>
          </cell>
          <cell r="BB46">
            <v>0</v>
          </cell>
        </row>
        <row r="47">
          <cell r="AS47">
            <v>44</v>
          </cell>
          <cell r="AU47">
            <v>536948828</v>
          </cell>
          <cell r="AV47">
            <v>536388891</v>
          </cell>
          <cell r="AW47">
            <v>236093051</v>
          </cell>
          <cell r="AX47">
            <v>189792331</v>
          </cell>
          <cell r="AY47">
            <v>5398955</v>
          </cell>
          <cell r="AZ47">
            <v>184393376</v>
          </cell>
          <cell r="BA47">
            <v>1928406</v>
          </cell>
          <cell r="BB47">
            <v>46300720</v>
          </cell>
          <cell r="BC47">
            <v>11233199</v>
          </cell>
          <cell r="BD47">
            <v>35067521</v>
          </cell>
          <cell r="BE47">
            <v>272752804</v>
          </cell>
          <cell r="BF47">
            <v>271875034</v>
          </cell>
          <cell r="BG47">
            <v>102585015</v>
          </cell>
          <cell r="BH47">
            <v>109335722</v>
          </cell>
          <cell r="BI47">
            <v>59954297</v>
          </cell>
          <cell r="BJ47">
            <v>877770</v>
          </cell>
          <cell r="BK47">
            <v>0</v>
          </cell>
          <cell r="BL47">
            <v>0</v>
          </cell>
          <cell r="BM47">
            <v>6319134</v>
          </cell>
          <cell r="BN47">
            <v>21213156</v>
          </cell>
          <cell r="BO47">
            <v>172</v>
          </cell>
          <cell r="BP47">
            <v>10574</v>
          </cell>
          <cell r="BQ47">
            <v>10540</v>
          </cell>
          <cell r="BR47">
            <v>34</v>
          </cell>
          <cell r="BS47">
            <v>0</v>
          </cell>
          <cell r="BT47">
            <v>559937</v>
          </cell>
          <cell r="BU47">
            <v>47163403</v>
          </cell>
          <cell r="BV47">
            <v>47163403</v>
          </cell>
          <cell r="BW47">
            <v>1398919</v>
          </cell>
          <cell r="BX47">
            <v>7330023</v>
          </cell>
          <cell r="BY47">
            <v>38434461</v>
          </cell>
          <cell r="BZ47">
            <v>21488422</v>
          </cell>
          <cell r="CA47">
            <v>16946039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584112231</v>
          </cell>
          <cell r="CH47">
            <v>46674868</v>
          </cell>
          <cell r="CI47">
            <v>44540196</v>
          </cell>
        </row>
        <row r="48">
          <cell r="AS48">
            <v>45</v>
          </cell>
          <cell r="AU48">
            <v>37148211</v>
          </cell>
          <cell r="AV48">
            <v>37148211</v>
          </cell>
          <cell r="AW48">
            <v>14684466</v>
          </cell>
          <cell r="AX48">
            <v>11484314</v>
          </cell>
          <cell r="AY48">
            <v>373773</v>
          </cell>
          <cell r="AZ48">
            <v>11110541</v>
          </cell>
          <cell r="BA48">
            <v>88064</v>
          </cell>
          <cell r="BB48">
            <v>3200152</v>
          </cell>
          <cell r="BC48">
            <v>719193</v>
          </cell>
          <cell r="BD48">
            <v>2480959</v>
          </cell>
          <cell r="BE48">
            <v>20553198</v>
          </cell>
          <cell r="BF48">
            <v>20056990</v>
          </cell>
          <cell r="BG48">
            <v>7051954</v>
          </cell>
          <cell r="BH48">
            <v>8097032</v>
          </cell>
          <cell r="BI48">
            <v>4908004</v>
          </cell>
          <cell r="BJ48">
            <v>496208</v>
          </cell>
          <cell r="BK48">
            <v>0</v>
          </cell>
          <cell r="BL48">
            <v>0</v>
          </cell>
          <cell r="BM48">
            <v>451413</v>
          </cell>
          <cell r="BN48">
            <v>1458490</v>
          </cell>
          <cell r="BO48">
            <v>544</v>
          </cell>
          <cell r="BP48">
            <v>100</v>
          </cell>
          <cell r="BQ48">
            <v>100</v>
          </cell>
          <cell r="BR48">
            <v>0</v>
          </cell>
          <cell r="BS48">
            <v>0</v>
          </cell>
          <cell r="BT48">
            <v>0</v>
          </cell>
          <cell r="BU48">
            <v>1559142</v>
          </cell>
          <cell r="BV48">
            <v>1559142</v>
          </cell>
          <cell r="BW48">
            <v>273502</v>
          </cell>
          <cell r="BX48">
            <v>0</v>
          </cell>
          <cell r="BY48">
            <v>1285640</v>
          </cell>
          <cell r="BZ48">
            <v>742048</v>
          </cell>
          <cell r="CA48">
            <v>543592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38707353</v>
          </cell>
          <cell r="CH48">
            <v>6523639</v>
          </cell>
          <cell r="CI48">
            <v>0</v>
          </cell>
        </row>
      </sheetData>
      <sheetData sheetId="6">
        <row r="1">
          <cell r="A1">
            <v>1</v>
          </cell>
          <cell r="B1" t="str">
            <v>県　　計</v>
          </cell>
          <cell r="C1">
            <v>1</v>
          </cell>
        </row>
        <row r="2">
          <cell r="A2">
            <v>2</v>
          </cell>
          <cell r="B2" t="str">
            <v>市　　計</v>
          </cell>
          <cell r="C2">
            <v>1</v>
          </cell>
        </row>
        <row r="3">
          <cell r="A3">
            <v>3</v>
          </cell>
          <cell r="B3" t="str">
            <v>町　　計</v>
          </cell>
          <cell r="C3">
            <v>1</v>
          </cell>
        </row>
        <row r="4">
          <cell r="A4">
            <v>4</v>
          </cell>
          <cell r="B4" t="str">
            <v>静岡市</v>
          </cell>
          <cell r="C4">
            <v>1</v>
          </cell>
        </row>
        <row r="5">
          <cell r="A5">
            <v>5</v>
          </cell>
          <cell r="B5" t="str">
            <v>浜松市</v>
          </cell>
          <cell r="C5">
            <v>1</v>
          </cell>
        </row>
        <row r="6">
          <cell r="A6">
            <v>6</v>
          </cell>
          <cell r="B6" t="str">
            <v>沼津市</v>
          </cell>
          <cell r="C6">
            <v>1</v>
          </cell>
        </row>
        <row r="7">
          <cell r="A7">
            <v>7</v>
          </cell>
          <cell r="B7" t="str">
            <v>熱海市</v>
          </cell>
          <cell r="C7">
            <v>1</v>
          </cell>
        </row>
        <row r="8">
          <cell r="A8">
            <v>8</v>
          </cell>
          <cell r="B8" t="str">
            <v>三島市</v>
          </cell>
          <cell r="C8">
            <v>1</v>
          </cell>
        </row>
        <row r="9">
          <cell r="A9">
            <v>9</v>
          </cell>
          <cell r="B9" t="str">
            <v>富士宮市</v>
          </cell>
          <cell r="C9">
            <v>1</v>
          </cell>
        </row>
        <row r="10">
          <cell r="A10">
            <v>10</v>
          </cell>
          <cell r="B10" t="str">
            <v>伊東市</v>
          </cell>
          <cell r="C10">
            <v>1</v>
          </cell>
        </row>
        <row r="11">
          <cell r="A11">
            <v>11</v>
          </cell>
          <cell r="B11" t="str">
            <v>島田市</v>
          </cell>
          <cell r="C11">
            <v>1</v>
          </cell>
        </row>
        <row r="12">
          <cell r="A12">
            <v>12</v>
          </cell>
          <cell r="B12" t="str">
            <v>富士市</v>
          </cell>
          <cell r="C12">
            <v>1</v>
          </cell>
        </row>
        <row r="13">
          <cell r="A13">
            <v>13</v>
          </cell>
          <cell r="B13" t="str">
            <v>磐田市</v>
          </cell>
          <cell r="C13">
            <v>1</v>
          </cell>
        </row>
        <row r="14">
          <cell r="A14">
            <v>14</v>
          </cell>
          <cell r="B14" t="str">
            <v>焼津市</v>
          </cell>
          <cell r="C14">
            <v>1</v>
          </cell>
        </row>
        <row r="15">
          <cell r="A15">
            <v>15</v>
          </cell>
          <cell r="B15" t="str">
            <v>掛川市</v>
          </cell>
          <cell r="C15">
            <v>1</v>
          </cell>
        </row>
        <row r="16">
          <cell r="A16">
            <v>16</v>
          </cell>
          <cell r="B16" t="str">
            <v>藤枝市</v>
          </cell>
          <cell r="C16">
            <v>1</v>
          </cell>
        </row>
        <row r="17">
          <cell r="A17">
            <v>17</v>
          </cell>
          <cell r="B17" t="str">
            <v>御殿場市</v>
          </cell>
          <cell r="C17">
            <v>1</v>
          </cell>
        </row>
        <row r="18">
          <cell r="A18">
            <v>18</v>
          </cell>
          <cell r="B18" t="str">
            <v>袋井市</v>
          </cell>
          <cell r="C18">
            <v>1</v>
          </cell>
        </row>
        <row r="19">
          <cell r="A19">
            <v>19</v>
          </cell>
          <cell r="B19" t="str">
            <v>下田市</v>
          </cell>
          <cell r="C19">
            <v>1</v>
          </cell>
        </row>
        <row r="20">
          <cell r="A20">
            <v>20</v>
          </cell>
          <cell r="B20" t="str">
            <v>裾野市</v>
          </cell>
          <cell r="C20">
            <v>1</v>
          </cell>
        </row>
        <row r="21">
          <cell r="A21">
            <v>21</v>
          </cell>
          <cell r="B21" t="str">
            <v>湖西市</v>
          </cell>
          <cell r="C21">
            <v>1</v>
          </cell>
        </row>
        <row r="22">
          <cell r="A22">
            <v>22</v>
          </cell>
          <cell r="B22" t="str">
            <v>伊豆市</v>
          </cell>
          <cell r="C22">
            <v>1</v>
          </cell>
        </row>
        <row r="23">
          <cell r="A23">
            <v>23</v>
          </cell>
          <cell r="B23" t="str">
            <v>御前崎市</v>
          </cell>
          <cell r="C23">
            <v>1</v>
          </cell>
        </row>
        <row r="24">
          <cell r="A24">
            <v>24</v>
          </cell>
          <cell r="B24" t="str">
            <v>菊川市</v>
          </cell>
          <cell r="C24">
            <v>1</v>
          </cell>
        </row>
        <row r="25">
          <cell r="A25">
            <v>25</v>
          </cell>
          <cell r="B25" t="str">
            <v>伊豆の国市</v>
          </cell>
          <cell r="C25">
            <v>1</v>
          </cell>
        </row>
        <row r="26">
          <cell r="A26">
            <v>26</v>
          </cell>
          <cell r="B26" t="str">
            <v>牧之原市</v>
          </cell>
          <cell r="C26">
            <v>1</v>
          </cell>
        </row>
        <row r="27">
          <cell r="A27">
            <v>27</v>
          </cell>
          <cell r="B27" t="str">
            <v>東伊豆町</v>
          </cell>
          <cell r="C27">
            <v>1</v>
          </cell>
        </row>
        <row r="28">
          <cell r="A28">
            <v>28</v>
          </cell>
          <cell r="B28" t="str">
            <v>河津町</v>
          </cell>
          <cell r="C28">
            <v>1</v>
          </cell>
        </row>
        <row r="29">
          <cell r="A29">
            <v>29</v>
          </cell>
          <cell r="B29" t="str">
            <v>南伊豆町</v>
          </cell>
          <cell r="C29">
            <v>1</v>
          </cell>
        </row>
        <row r="30">
          <cell r="A30">
            <v>30</v>
          </cell>
          <cell r="B30" t="str">
            <v>松崎町</v>
          </cell>
          <cell r="C30">
            <v>1</v>
          </cell>
        </row>
        <row r="31">
          <cell r="A31">
            <v>31</v>
          </cell>
          <cell r="B31" t="str">
            <v>西伊豆町</v>
          </cell>
          <cell r="C31">
            <v>1</v>
          </cell>
        </row>
        <row r="32">
          <cell r="A32">
            <v>32</v>
          </cell>
          <cell r="B32" t="str">
            <v>函南町</v>
          </cell>
          <cell r="C32">
            <v>1</v>
          </cell>
        </row>
        <row r="33">
          <cell r="A33">
            <v>33</v>
          </cell>
          <cell r="B33" t="str">
            <v>清水町</v>
          </cell>
          <cell r="C33">
            <v>1</v>
          </cell>
        </row>
        <row r="34">
          <cell r="A34">
            <v>34</v>
          </cell>
          <cell r="B34" t="str">
            <v>長泉町</v>
          </cell>
          <cell r="C34">
            <v>1</v>
          </cell>
        </row>
        <row r="35">
          <cell r="A35">
            <v>35</v>
          </cell>
          <cell r="B35" t="str">
            <v>小山町</v>
          </cell>
          <cell r="C35">
            <v>1</v>
          </cell>
        </row>
        <row r="36">
          <cell r="A36">
            <v>36</v>
          </cell>
          <cell r="B36" t="str">
            <v>吉田町</v>
          </cell>
          <cell r="C36">
            <v>1</v>
          </cell>
        </row>
        <row r="37">
          <cell r="A37">
            <v>37</v>
          </cell>
          <cell r="B37" t="str">
            <v>川根本町</v>
          </cell>
          <cell r="C37">
            <v>1</v>
          </cell>
        </row>
        <row r="38">
          <cell r="A38">
            <v>38</v>
          </cell>
          <cell r="B38" t="str">
            <v>森町</v>
          </cell>
          <cell r="C38">
            <v>1</v>
          </cell>
        </row>
      </sheetData>
      <sheetData sheetId="7">
        <row r="4">
          <cell r="A4">
            <v>1</v>
          </cell>
          <cell r="C4" t="str">
            <v>県　　計</v>
          </cell>
          <cell r="D4">
            <v>574487975</v>
          </cell>
          <cell r="E4">
            <v>42953511</v>
          </cell>
          <cell r="F4">
            <v>617441486</v>
          </cell>
          <cell r="G4">
            <v>380725</v>
          </cell>
          <cell r="H4">
            <v>89354</v>
          </cell>
          <cell r="I4">
            <v>564672982</v>
          </cell>
          <cell r="J4">
            <v>8542478</v>
          </cell>
          <cell r="K4">
            <v>573215460</v>
          </cell>
          <cell r="L4">
            <v>380359</v>
          </cell>
          <cell r="M4">
            <v>573927191</v>
          </cell>
          <cell r="N4">
            <v>42881323</v>
          </cell>
          <cell r="O4">
            <v>616808514</v>
          </cell>
          <cell r="P4">
            <v>380725</v>
          </cell>
          <cell r="Q4">
            <v>89354</v>
          </cell>
          <cell r="R4">
            <v>564132459</v>
          </cell>
          <cell r="S4">
            <v>8533305</v>
          </cell>
          <cell r="T4">
            <v>572665764</v>
          </cell>
          <cell r="U4">
            <v>380359</v>
          </cell>
          <cell r="V4">
            <v>247431472</v>
          </cell>
          <cell r="W4">
            <v>23619314</v>
          </cell>
          <cell r="X4">
            <v>271050786</v>
          </cell>
          <cell r="Y4">
            <v>380725</v>
          </cell>
          <cell r="Z4">
            <v>0</v>
          </cell>
          <cell r="AA4">
            <v>242504520</v>
          </cell>
          <cell r="AB4">
            <v>4415093</v>
          </cell>
          <cell r="AC4">
            <v>246919613</v>
          </cell>
          <cell r="AD4">
            <v>380359</v>
          </cell>
          <cell r="AE4">
            <v>5814063</v>
          </cell>
          <cell r="AF4">
            <v>684811</v>
          </cell>
          <cell r="AG4">
            <v>6498874</v>
          </cell>
          <cell r="AH4">
            <v>0</v>
          </cell>
          <cell r="AI4">
            <v>0</v>
          </cell>
          <cell r="AJ4">
            <v>5667194</v>
          </cell>
          <cell r="AK4">
            <v>127286</v>
          </cell>
          <cell r="AL4">
            <v>5794480</v>
          </cell>
          <cell r="AM4">
            <v>0</v>
          </cell>
          <cell r="AN4">
            <v>191931167</v>
          </cell>
          <cell r="AO4">
            <v>22225147</v>
          </cell>
          <cell r="AP4">
            <v>214156314</v>
          </cell>
          <cell r="AQ4">
            <v>0</v>
          </cell>
          <cell r="AR4">
            <v>0</v>
          </cell>
          <cell r="AS4">
            <v>187288359</v>
          </cell>
          <cell r="AT4">
            <v>4191999</v>
          </cell>
          <cell r="AU4">
            <v>191480358</v>
          </cell>
          <cell r="AV4">
            <v>0</v>
          </cell>
          <cell r="AW4">
            <v>1790646</v>
          </cell>
          <cell r="AX4">
            <v>0</v>
          </cell>
          <cell r="AY4">
            <v>1790646</v>
          </cell>
          <cell r="AZ4">
            <v>0</v>
          </cell>
          <cell r="BA4">
            <v>0</v>
          </cell>
          <cell r="BB4">
            <v>1790646</v>
          </cell>
          <cell r="BC4">
            <v>0</v>
          </cell>
          <cell r="BD4">
            <v>1790646</v>
          </cell>
          <cell r="BE4">
            <v>0</v>
          </cell>
          <cell r="BF4">
            <v>11918313</v>
          </cell>
          <cell r="BG4">
            <v>311843</v>
          </cell>
          <cell r="BH4">
            <v>12230156</v>
          </cell>
          <cell r="BI4">
            <v>0</v>
          </cell>
          <cell r="BJ4">
            <v>0</v>
          </cell>
          <cell r="BK4">
            <v>11865223</v>
          </cell>
          <cell r="BL4">
            <v>38814</v>
          </cell>
          <cell r="BM4">
            <v>11904037</v>
          </cell>
          <cell r="BN4">
            <v>0</v>
          </cell>
          <cell r="BO4">
            <v>37767929</v>
          </cell>
          <cell r="BP4">
            <v>397513</v>
          </cell>
          <cell r="BQ4">
            <v>38165442</v>
          </cell>
          <cell r="BR4">
            <v>380725</v>
          </cell>
          <cell r="BS4">
            <v>0</v>
          </cell>
          <cell r="BT4">
            <v>37683744</v>
          </cell>
          <cell r="BU4">
            <v>56994</v>
          </cell>
          <cell r="BV4">
            <v>37740738</v>
          </cell>
          <cell r="BW4">
            <v>380359</v>
          </cell>
          <cell r="BX4">
            <v>293809768</v>
          </cell>
          <cell r="BY4">
            <v>18404519</v>
          </cell>
          <cell r="BZ4">
            <v>312214287</v>
          </cell>
          <cell r="CA4">
            <v>0</v>
          </cell>
          <cell r="CB4">
            <v>0</v>
          </cell>
          <cell r="CC4">
            <v>289103604</v>
          </cell>
          <cell r="CD4">
            <v>3997240</v>
          </cell>
          <cell r="CE4">
            <v>293100844</v>
          </cell>
          <cell r="CF4">
            <v>0</v>
          </cell>
          <cell r="CG4">
            <v>292358657</v>
          </cell>
          <cell r="CH4">
            <v>18404519</v>
          </cell>
          <cell r="CI4">
            <v>310763176</v>
          </cell>
          <cell r="CJ4">
            <v>0</v>
          </cell>
          <cell r="CK4">
            <v>0</v>
          </cell>
          <cell r="CL4">
            <v>287652493</v>
          </cell>
          <cell r="CM4">
            <v>3997240</v>
          </cell>
          <cell r="CN4">
            <v>291649733</v>
          </cell>
          <cell r="CO4">
            <v>0</v>
          </cell>
          <cell r="CP4">
            <v>109238631</v>
          </cell>
          <cell r="CQ4">
            <v>7209413</v>
          </cell>
          <cell r="CR4">
            <v>116448044</v>
          </cell>
          <cell r="CS4">
            <v>0</v>
          </cell>
          <cell r="CT4">
            <v>0</v>
          </cell>
          <cell r="CU4">
            <v>107419339</v>
          </cell>
          <cell r="CV4">
            <v>1594771</v>
          </cell>
          <cell r="CW4">
            <v>109014110</v>
          </cell>
          <cell r="CX4">
            <v>0</v>
          </cell>
          <cell r="CY4">
            <v>121146311</v>
          </cell>
          <cell r="CZ4">
            <v>8306784</v>
          </cell>
          <cell r="DA4">
            <v>129453095</v>
          </cell>
          <cell r="DB4">
            <v>0</v>
          </cell>
          <cell r="DC4">
            <v>0</v>
          </cell>
          <cell r="DD4">
            <v>119026576</v>
          </cell>
          <cell r="DE4">
            <v>1756778</v>
          </cell>
          <cell r="DF4">
            <v>120783354</v>
          </cell>
          <cell r="DG4">
            <v>0</v>
          </cell>
          <cell r="DH4">
            <v>61973715</v>
          </cell>
          <cell r="DI4">
            <v>2888322</v>
          </cell>
          <cell r="DJ4">
            <v>64862037</v>
          </cell>
          <cell r="DK4">
            <v>0</v>
          </cell>
          <cell r="DL4">
            <v>0</v>
          </cell>
          <cell r="DM4">
            <v>61206578</v>
          </cell>
          <cell r="DN4">
            <v>645691</v>
          </cell>
          <cell r="DO4">
            <v>61852269</v>
          </cell>
          <cell r="DP4">
            <v>0</v>
          </cell>
          <cell r="DQ4">
            <v>1451111</v>
          </cell>
          <cell r="DR4">
            <v>0</v>
          </cell>
          <cell r="DS4">
            <v>1451111</v>
          </cell>
          <cell r="DT4">
            <v>0</v>
          </cell>
          <cell r="DU4">
            <v>0</v>
          </cell>
          <cell r="DV4">
            <v>1451111</v>
          </cell>
          <cell r="DW4">
            <v>0</v>
          </cell>
          <cell r="DX4">
            <v>1451111</v>
          </cell>
          <cell r="DY4">
            <v>0</v>
          </cell>
          <cell r="DZ4">
            <v>0</v>
          </cell>
          <cell r="EA4">
            <v>0</v>
          </cell>
          <cell r="EB4">
            <v>0</v>
          </cell>
          <cell r="EC4">
            <v>0</v>
          </cell>
          <cell r="ED4">
            <v>0</v>
          </cell>
          <cell r="EE4">
            <v>0</v>
          </cell>
          <cell r="EF4">
            <v>0</v>
          </cell>
          <cell r="EG4">
            <v>0</v>
          </cell>
          <cell r="EH4">
            <v>0</v>
          </cell>
          <cell r="EI4">
            <v>0</v>
          </cell>
          <cell r="EJ4">
            <v>0</v>
          </cell>
          <cell r="EK4">
            <v>0</v>
          </cell>
          <cell r="EL4">
            <v>0</v>
          </cell>
          <cell r="EM4">
            <v>0</v>
          </cell>
          <cell r="EN4">
            <v>0</v>
          </cell>
          <cell r="EO4">
            <v>0</v>
          </cell>
          <cell r="EP4">
            <v>0</v>
          </cell>
          <cell r="EQ4">
            <v>0</v>
          </cell>
          <cell r="ER4">
            <v>6951960</v>
          </cell>
          <cell r="ES4">
            <v>532158</v>
          </cell>
          <cell r="ET4">
            <v>7484118</v>
          </cell>
          <cell r="EU4">
            <v>0</v>
          </cell>
          <cell r="EV4">
            <v>0</v>
          </cell>
          <cell r="EW4">
            <v>6790344</v>
          </cell>
          <cell r="EX4">
            <v>110018</v>
          </cell>
          <cell r="EY4">
            <v>6900362</v>
          </cell>
          <cell r="EZ4">
            <v>0</v>
          </cell>
          <cell r="FA4">
            <v>25724797</v>
          </cell>
          <cell r="FB4">
            <v>546</v>
          </cell>
          <cell r="FC4">
            <v>25725343</v>
          </cell>
          <cell r="FD4">
            <v>0</v>
          </cell>
          <cell r="FE4">
            <v>0</v>
          </cell>
          <cell r="FF4">
            <v>25724797</v>
          </cell>
          <cell r="FG4">
            <v>490</v>
          </cell>
          <cell r="FH4">
            <v>25725287</v>
          </cell>
          <cell r="FI4">
            <v>0</v>
          </cell>
          <cell r="FJ4">
            <v>111</v>
          </cell>
          <cell r="FK4">
            <v>0</v>
          </cell>
          <cell r="FL4">
            <v>111</v>
          </cell>
          <cell r="FM4">
            <v>0</v>
          </cell>
          <cell r="FN4">
            <v>0</v>
          </cell>
          <cell r="FO4">
            <v>111</v>
          </cell>
          <cell r="FP4">
            <v>0</v>
          </cell>
          <cell r="FQ4">
            <v>111</v>
          </cell>
          <cell r="FR4">
            <v>0</v>
          </cell>
          <cell r="FS4">
            <v>9083</v>
          </cell>
          <cell r="FT4">
            <v>324786</v>
          </cell>
          <cell r="FU4">
            <v>333869</v>
          </cell>
          <cell r="FV4">
            <v>0</v>
          </cell>
          <cell r="FW4">
            <v>89354</v>
          </cell>
          <cell r="FX4">
            <v>9083</v>
          </cell>
          <cell r="FY4">
            <v>10464</v>
          </cell>
          <cell r="FZ4">
            <v>19547</v>
          </cell>
          <cell r="GA4">
            <v>0</v>
          </cell>
          <cell r="GB4">
            <v>9083</v>
          </cell>
          <cell r="GC4">
            <v>288852</v>
          </cell>
          <cell r="GD4">
            <v>297935</v>
          </cell>
          <cell r="GE4">
            <v>0</v>
          </cell>
          <cell r="GF4">
            <v>68982</v>
          </cell>
          <cell r="GG4">
            <v>9083</v>
          </cell>
          <cell r="GH4">
            <v>10464</v>
          </cell>
          <cell r="GI4">
            <v>19547</v>
          </cell>
          <cell r="GJ4">
            <v>0</v>
          </cell>
          <cell r="GK4">
            <v>0</v>
          </cell>
          <cell r="GL4">
            <v>35934</v>
          </cell>
          <cell r="GM4">
            <v>35934</v>
          </cell>
          <cell r="GN4">
            <v>0</v>
          </cell>
          <cell r="GO4">
            <v>20372</v>
          </cell>
          <cell r="GP4">
            <v>0</v>
          </cell>
          <cell r="GQ4">
            <v>0</v>
          </cell>
          <cell r="GR4">
            <v>0</v>
          </cell>
          <cell r="GS4">
            <v>0</v>
          </cell>
          <cell r="GT4">
            <v>0</v>
          </cell>
          <cell r="GU4">
            <v>0</v>
          </cell>
          <cell r="GV4">
            <v>0</v>
          </cell>
          <cell r="GW4">
            <v>0</v>
          </cell>
          <cell r="GX4">
            <v>0</v>
          </cell>
          <cell r="GY4">
            <v>0</v>
          </cell>
          <cell r="GZ4">
            <v>0</v>
          </cell>
          <cell r="HA4">
            <v>0</v>
          </cell>
          <cell r="HB4">
            <v>0</v>
          </cell>
          <cell r="HC4">
            <v>560784</v>
          </cell>
          <cell r="HD4">
            <v>72188</v>
          </cell>
          <cell r="HE4">
            <v>632972</v>
          </cell>
          <cell r="HF4">
            <v>0</v>
          </cell>
          <cell r="HG4">
            <v>0</v>
          </cell>
          <cell r="HH4">
            <v>540523</v>
          </cell>
          <cell r="HI4">
            <v>9173</v>
          </cell>
          <cell r="HJ4">
            <v>549696</v>
          </cell>
          <cell r="HK4">
            <v>0</v>
          </cell>
          <cell r="HL4">
            <v>50616479</v>
          </cell>
          <cell r="HM4">
            <v>2841838</v>
          </cell>
          <cell r="HN4">
            <v>53458317</v>
          </cell>
          <cell r="HO4">
            <v>0</v>
          </cell>
          <cell r="HP4">
            <v>0</v>
          </cell>
          <cell r="HQ4">
            <v>49880147</v>
          </cell>
          <cell r="HR4">
            <v>656225</v>
          </cell>
          <cell r="HS4">
            <v>50536372</v>
          </cell>
          <cell r="HT4">
            <v>0</v>
          </cell>
          <cell r="HU4">
            <v>50616479</v>
          </cell>
          <cell r="HV4">
            <v>2841838</v>
          </cell>
          <cell r="HW4">
            <v>53458317</v>
          </cell>
          <cell r="HX4">
            <v>0</v>
          </cell>
          <cell r="HY4">
            <v>0</v>
          </cell>
          <cell r="HZ4">
            <v>49880147</v>
          </cell>
          <cell r="IA4">
            <v>656225</v>
          </cell>
          <cell r="IB4">
            <v>50536372</v>
          </cell>
          <cell r="IC4">
            <v>0</v>
          </cell>
          <cell r="ID4">
            <v>1516953</v>
          </cell>
          <cell r="IE4">
            <v>133420</v>
          </cell>
          <cell r="IF4">
            <v>1650373</v>
          </cell>
          <cell r="IG4">
            <v>0</v>
          </cell>
          <cell r="IH4">
            <v>0</v>
          </cell>
          <cell r="II4">
            <v>1492366</v>
          </cell>
          <cell r="IJ4">
            <v>17227</v>
          </cell>
          <cell r="IK4">
            <v>1509593</v>
          </cell>
          <cell r="IL4">
            <v>0</v>
          </cell>
          <cell r="IM4">
            <v>7823904</v>
          </cell>
          <cell r="IN4">
            <v>114568</v>
          </cell>
          <cell r="IO4">
            <v>7938472</v>
          </cell>
          <cell r="IP4">
            <v>0</v>
          </cell>
          <cell r="IQ4">
            <v>0</v>
          </cell>
          <cell r="IR4">
            <v>7774073</v>
          </cell>
          <cell r="IS4">
            <v>46784</v>
          </cell>
          <cell r="IT4">
            <v>7820857</v>
          </cell>
          <cell r="IU4">
            <v>0</v>
          </cell>
        </row>
        <row r="5">
          <cell r="A5">
            <v>2</v>
          </cell>
          <cell r="C5" t="str">
            <v>市　　計</v>
          </cell>
          <cell r="D5">
            <v>537382541</v>
          </cell>
          <cell r="E5">
            <v>39997526</v>
          </cell>
          <cell r="F5">
            <v>577380067</v>
          </cell>
          <cell r="G5">
            <v>380725</v>
          </cell>
          <cell r="H5">
            <v>89354</v>
          </cell>
          <cell r="I5">
            <v>528341968</v>
          </cell>
          <cell r="J5">
            <v>8026493</v>
          </cell>
          <cell r="K5">
            <v>536368461</v>
          </cell>
          <cell r="L5">
            <v>380359</v>
          </cell>
          <cell r="M5">
            <v>536821757</v>
          </cell>
          <cell r="N5">
            <v>39925338</v>
          </cell>
          <cell r="O5">
            <v>576747095</v>
          </cell>
          <cell r="P5">
            <v>380725</v>
          </cell>
          <cell r="Q5">
            <v>89354</v>
          </cell>
          <cell r="R5">
            <v>527801445</v>
          </cell>
          <cell r="S5">
            <v>8017320</v>
          </cell>
          <cell r="T5">
            <v>535818765</v>
          </cell>
          <cell r="U5">
            <v>380359</v>
          </cell>
          <cell r="V5">
            <v>233039816</v>
          </cell>
          <cell r="W5">
            <v>22389046</v>
          </cell>
          <cell r="X5">
            <v>255428862</v>
          </cell>
          <cell r="Y5">
            <v>380725</v>
          </cell>
          <cell r="Z5">
            <v>0</v>
          </cell>
          <cell r="AA5">
            <v>228415415</v>
          </cell>
          <cell r="AB5">
            <v>4175136</v>
          </cell>
          <cell r="AC5">
            <v>232590551</v>
          </cell>
          <cell r="AD5">
            <v>380359</v>
          </cell>
          <cell r="AE5">
            <v>5423665</v>
          </cell>
          <cell r="AF5">
            <v>640238</v>
          </cell>
          <cell r="AG5">
            <v>6063903</v>
          </cell>
          <cell r="AH5">
            <v>0</v>
          </cell>
          <cell r="AI5">
            <v>0</v>
          </cell>
          <cell r="AJ5">
            <v>5287951</v>
          </cell>
          <cell r="AK5">
            <v>118705</v>
          </cell>
          <cell r="AL5">
            <v>5406656</v>
          </cell>
          <cell r="AM5">
            <v>0</v>
          </cell>
          <cell r="AN5">
            <v>181042361</v>
          </cell>
          <cell r="AO5">
            <v>21074950</v>
          </cell>
          <cell r="AP5">
            <v>202117311</v>
          </cell>
          <cell r="AQ5">
            <v>0</v>
          </cell>
          <cell r="AR5">
            <v>0</v>
          </cell>
          <cell r="AS5">
            <v>176681051</v>
          </cell>
          <cell r="AT5">
            <v>3966557</v>
          </cell>
          <cell r="AU5">
            <v>180647608</v>
          </cell>
          <cell r="AV5">
            <v>0</v>
          </cell>
          <cell r="AW5">
            <v>1694110</v>
          </cell>
          <cell r="AX5">
            <v>0</v>
          </cell>
          <cell r="AY5">
            <v>1694110</v>
          </cell>
          <cell r="AZ5">
            <v>0</v>
          </cell>
          <cell r="BA5">
            <v>0</v>
          </cell>
          <cell r="BB5">
            <v>1694110</v>
          </cell>
          <cell r="BC5">
            <v>0</v>
          </cell>
          <cell r="BD5">
            <v>1694110</v>
          </cell>
          <cell r="BE5">
            <v>0</v>
          </cell>
          <cell r="BF5">
            <v>11221856</v>
          </cell>
          <cell r="BG5">
            <v>284896</v>
          </cell>
          <cell r="BH5">
            <v>11506752</v>
          </cell>
          <cell r="BI5">
            <v>0</v>
          </cell>
          <cell r="BJ5">
            <v>0</v>
          </cell>
          <cell r="BK5">
            <v>11176207</v>
          </cell>
          <cell r="BL5">
            <v>35045</v>
          </cell>
          <cell r="BM5">
            <v>11211252</v>
          </cell>
          <cell r="BN5">
            <v>0</v>
          </cell>
          <cell r="BO5">
            <v>35351934</v>
          </cell>
          <cell r="BP5">
            <v>388962</v>
          </cell>
          <cell r="BQ5">
            <v>35740896</v>
          </cell>
          <cell r="BR5">
            <v>380725</v>
          </cell>
          <cell r="BS5">
            <v>0</v>
          </cell>
          <cell r="BT5">
            <v>35270206</v>
          </cell>
          <cell r="BU5">
            <v>54829</v>
          </cell>
          <cell r="BV5">
            <v>35325035</v>
          </cell>
          <cell r="BW5">
            <v>380359</v>
          </cell>
          <cell r="BX5">
            <v>273215090</v>
          </cell>
          <cell r="BY5">
            <v>16767215</v>
          </cell>
          <cell r="BZ5">
            <v>289982305</v>
          </cell>
          <cell r="CA5">
            <v>0</v>
          </cell>
          <cell r="CB5">
            <v>0</v>
          </cell>
          <cell r="CC5">
            <v>268969542</v>
          </cell>
          <cell r="CD5">
            <v>3728648</v>
          </cell>
          <cell r="CE5">
            <v>272698190</v>
          </cell>
          <cell r="CF5">
            <v>0</v>
          </cell>
          <cell r="CG5">
            <v>272270007</v>
          </cell>
          <cell r="CH5">
            <v>16767215</v>
          </cell>
          <cell r="CI5">
            <v>289037222</v>
          </cell>
          <cell r="CJ5">
            <v>0</v>
          </cell>
          <cell r="CK5">
            <v>0</v>
          </cell>
          <cell r="CL5">
            <v>268024459</v>
          </cell>
          <cell r="CM5">
            <v>3728648</v>
          </cell>
          <cell r="CN5">
            <v>271753107</v>
          </cell>
          <cell r="CO5">
            <v>0</v>
          </cell>
          <cell r="CP5">
            <v>102161996</v>
          </cell>
          <cell r="CQ5">
            <v>6646150</v>
          </cell>
          <cell r="CR5">
            <v>108808146</v>
          </cell>
          <cell r="CS5">
            <v>0</v>
          </cell>
          <cell r="CT5">
            <v>0</v>
          </cell>
          <cell r="CU5">
            <v>100495267</v>
          </cell>
          <cell r="CV5">
            <v>1499718</v>
          </cell>
          <cell r="CW5">
            <v>101994985</v>
          </cell>
          <cell r="CX5">
            <v>0</v>
          </cell>
          <cell r="CY5">
            <v>112796538</v>
          </cell>
          <cell r="CZ5">
            <v>7534504</v>
          </cell>
          <cell r="DA5">
            <v>120331042</v>
          </cell>
          <cell r="DB5">
            <v>0</v>
          </cell>
          <cell r="DC5">
            <v>0</v>
          </cell>
          <cell r="DD5">
            <v>110901936</v>
          </cell>
          <cell r="DE5">
            <v>1636716</v>
          </cell>
          <cell r="DF5">
            <v>112538652</v>
          </cell>
          <cell r="DG5">
            <v>0</v>
          </cell>
          <cell r="DH5">
            <v>57311473</v>
          </cell>
          <cell r="DI5">
            <v>2586561</v>
          </cell>
          <cell r="DJ5">
            <v>59898034</v>
          </cell>
          <cell r="DK5">
            <v>0</v>
          </cell>
          <cell r="DL5">
            <v>0</v>
          </cell>
          <cell r="DM5">
            <v>56627256</v>
          </cell>
          <cell r="DN5">
            <v>592214</v>
          </cell>
          <cell r="DO5">
            <v>57219470</v>
          </cell>
          <cell r="DP5">
            <v>0</v>
          </cell>
          <cell r="DQ5">
            <v>945083</v>
          </cell>
          <cell r="DR5">
            <v>0</v>
          </cell>
          <cell r="DS5">
            <v>945083</v>
          </cell>
          <cell r="DT5">
            <v>0</v>
          </cell>
          <cell r="DU5">
            <v>0</v>
          </cell>
          <cell r="DV5">
            <v>945083</v>
          </cell>
          <cell r="DW5">
            <v>0</v>
          </cell>
          <cell r="DX5">
            <v>945083</v>
          </cell>
          <cell r="DY5">
            <v>0</v>
          </cell>
          <cell r="DZ5">
            <v>0</v>
          </cell>
          <cell r="EA5">
            <v>0</v>
          </cell>
          <cell r="EB5">
            <v>0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  <cell r="EG5">
            <v>0</v>
          </cell>
          <cell r="EH5">
            <v>0</v>
          </cell>
          <cell r="EI5">
            <v>0</v>
          </cell>
          <cell r="EJ5">
            <v>0</v>
          </cell>
          <cell r="EK5">
            <v>0</v>
          </cell>
          <cell r="EL5">
            <v>0</v>
          </cell>
          <cell r="EM5">
            <v>0</v>
          </cell>
          <cell r="EN5">
            <v>0</v>
          </cell>
          <cell r="EO5">
            <v>0</v>
          </cell>
          <cell r="EP5">
            <v>0</v>
          </cell>
          <cell r="EQ5">
            <v>0</v>
          </cell>
          <cell r="ER5">
            <v>6488730</v>
          </cell>
          <cell r="ES5">
            <v>498711</v>
          </cell>
          <cell r="ET5">
            <v>6987441</v>
          </cell>
          <cell r="EU5">
            <v>0</v>
          </cell>
          <cell r="EV5">
            <v>0</v>
          </cell>
          <cell r="EW5">
            <v>6338367</v>
          </cell>
          <cell r="EX5">
            <v>102682</v>
          </cell>
          <cell r="EY5">
            <v>6441049</v>
          </cell>
          <cell r="EZ5">
            <v>0</v>
          </cell>
          <cell r="FA5">
            <v>24068927</v>
          </cell>
          <cell r="FB5">
            <v>546</v>
          </cell>
          <cell r="FC5">
            <v>24069473</v>
          </cell>
          <cell r="FD5">
            <v>0</v>
          </cell>
          <cell r="FE5">
            <v>0</v>
          </cell>
          <cell r="FF5">
            <v>24068927</v>
          </cell>
          <cell r="FG5">
            <v>490</v>
          </cell>
          <cell r="FH5">
            <v>24069417</v>
          </cell>
          <cell r="FI5">
            <v>0</v>
          </cell>
          <cell r="FJ5">
            <v>111</v>
          </cell>
          <cell r="FK5">
            <v>0</v>
          </cell>
          <cell r="FL5">
            <v>111</v>
          </cell>
          <cell r="FM5">
            <v>0</v>
          </cell>
          <cell r="FN5">
            <v>0</v>
          </cell>
          <cell r="FO5">
            <v>111</v>
          </cell>
          <cell r="FP5">
            <v>0</v>
          </cell>
          <cell r="FQ5">
            <v>111</v>
          </cell>
          <cell r="FR5">
            <v>0</v>
          </cell>
          <cell r="FS5">
            <v>9083</v>
          </cell>
          <cell r="FT5">
            <v>269820</v>
          </cell>
          <cell r="FU5">
            <v>278903</v>
          </cell>
          <cell r="FV5">
            <v>0</v>
          </cell>
          <cell r="FW5">
            <v>89354</v>
          </cell>
          <cell r="FX5">
            <v>9083</v>
          </cell>
          <cell r="FY5">
            <v>10364</v>
          </cell>
          <cell r="FZ5">
            <v>19447</v>
          </cell>
          <cell r="GA5">
            <v>0</v>
          </cell>
          <cell r="GB5">
            <v>9083</v>
          </cell>
          <cell r="GC5">
            <v>237085</v>
          </cell>
          <cell r="GD5">
            <v>246168</v>
          </cell>
          <cell r="GE5">
            <v>0</v>
          </cell>
          <cell r="GF5">
            <v>68982</v>
          </cell>
          <cell r="GG5">
            <v>9083</v>
          </cell>
          <cell r="GH5">
            <v>10364</v>
          </cell>
          <cell r="GI5">
            <v>19447</v>
          </cell>
          <cell r="GJ5">
            <v>0</v>
          </cell>
          <cell r="GK5">
            <v>0</v>
          </cell>
          <cell r="GL5">
            <v>32735</v>
          </cell>
          <cell r="GM5">
            <v>32735</v>
          </cell>
          <cell r="GN5">
            <v>0</v>
          </cell>
          <cell r="GO5">
            <v>20372</v>
          </cell>
          <cell r="GP5">
            <v>0</v>
          </cell>
          <cell r="GQ5">
            <v>0</v>
          </cell>
          <cell r="GR5">
            <v>0</v>
          </cell>
          <cell r="GS5">
            <v>0</v>
          </cell>
          <cell r="GT5">
            <v>0</v>
          </cell>
          <cell r="GU5">
            <v>0</v>
          </cell>
          <cell r="GV5">
            <v>0</v>
          </cell>
          <cell r="GW5">
            <v>0</v>
          </cell>
          <cell r="GX5">
            <v>0</v>
          </cell>
          <cell r="GY5">
            <v>0</v>
          </cell>
          <cell r="GZ5">
            <v>0</v>
          </cell>
          <cell r="HA5">
            <v>0</v>
          </cell>
          <cell r="HB5">
            <v>0</v>
          </cell>
          <cell r="HC5">
            <v>560784</v>
          </cell>
          <cell r="HD5">
            <v>72188</v>
          </cell>
          <cell r="HE5">
            <v>632972</v>
          </cell>
          <cell r="HF5">
            <v>0</v>
          </cell>
          <cell r="HG5">
            <v>0</v>
          </cell>
          <cell r="HH5">
            <v>540523</v>
          </cell>
          <cell r="HI5">
            <v>9173</v>
          </cell>
          <cell r="HJ5">
            <v>549696</v>
          </cell>
          <cell r="HK5">
            <v>0</v>
          </cell>
          <cell r="HL5">
            <v>49075914</v>
          </cell>
          <cell r="HM5">
            <v>2784338</v>
          </cell>
          <cell r="HN5">
            <v>51860252</v>
          </cell>
          <cell r="HO5">
            <v>0</v>
          </cell>
          <cell r="HP5">
            <v>0</v>
          </cell>
          <cell r="HQ5">
            <v>48355553</v>
          </cell>
          <cell r="HR5">
            <v>643666</v>
          </cell>
          <cell r="HS5">
            <v>48999219</v>
          </cell>
          <cell r="HT5">
            <v>0</v>
          </cell>
          <cell r="HU5">
            <v>49075914</v>
          </cell>
          <cell r="HV5">
            <v>2784338</v>
          </cell>
          <cell r="HW5">
            <v>51860252</v>
          </cell>
          <cell r="HX5">
            <v>0</v>
          </cell>
          <cell r="HY5">
            <v>0</v>
          </cell>
          <cell r="HZ5">
            <v>48355553</v>
          </cell>
          <cell r="IA5">
            <v>643666</v>
          </cell>
          <cell r="IB5">
            <v>48999219</v>
          </cell>
          <cell r="IC5">
            <v>0</v>
          </cell>
          <cell r="ID5">
            <v>1279081</v>
          </cell>
          <cell r="IE5">
            <v>121270</v>
          </cell>
          <cell r="IF5">
            <v>1400351</v>
          </cell>
          <cell r="IG5">
            <v>0</v>
          </cell>
          <cell r="IH5">
            <v>0</v>
          </cell>
          <cell r="II5">
            <v>1255475</v>
          </cell>
          <cell r="IJ5">
            <v>16820</v>
          </cell>
          <cell r="IK5">
            <v>1272295</v>
          </cell>
          <cell r="IL5">
            <v>0</v>
          </cell>
          <cell r="IM5">
            <v>7823904</v>
          </cell>
          <cell r="IN5">
            <v>114568</v>
          </cell>
          <cell r="IO5">
            <v>7938472</v>
          </cell>
          <cell r="IP5">
            <v>0</v>
          </cell>
          <cell r="IQ5">
            <v>0</v>
          </cell>
          <cell r="IR5">
            <v>7774073</v>
          </cell>
          <cell r="IS5">
            <v>46784</v>
          </cell>
          <cell r="IT5">
            <v>7820857</v>
          </cell>
          <cell r="IU5">
            <v>0</v>
          </cell>
        </row>
        <row r="6">
          <cell r="A6">
            <v>3</v>
          </cell>
          <cell r="C6" t="str">
            <v>町　　計</v>
          </cell>
          <cell r="D6">
            <v>37105434</v>
          </cell>
          <cell r="E6">
            <v>2955985</v>
          </cell>
          <cell r="F6">
            <v>40061419</v>
          </cell>
          <cell r="G6">
            <v>0</v>
          </cell>
          <cell r="H6">
            <v>0</v>
          </cell>
          <cell r="I6">
            <v>36331014</v>
          </cell>
          <cell r="J6">
            <v>515985</v>
          </cell>
          <cell r="K6">
            <v>36846999</v>
          </cell>
          <cell r="L6">
            <v>0</v>
          </cell>
          <cell r="M6">
            <v>37105434</v>
          </cell>
          <cell r="N6">
            <v>2955985</v>
          </cell>
          <cell r="O6">
            <v>40061419</v>
          </cell>
          <cell r="P6">
            <v>0</v>
          </cell>
          <cell r="Q6">
            <v>0</v>
          </cell>
          <cell r="R6">
            <v>36331014</v>
          </cell>
          <cell r="S6">
            <v>515985</v>
          </cell>
          <cell r="T6">
            <v>36846999</v>
          </cell>
          <cell r="U6">
            <v>0</v>
          </cell>
          <cell r="V6">
            <v>14391656</v>
          </cell>
          <cell r="W6">
            <v>1230268</v>
          </cell>
          <cell r="X6">
            <v>15621924</v>
          </cell>
          <cell r="Y6">
            <v>0</v>
          </cell>
          <cell r="Z6">
            <v>0</v>
          </cell>
          <cell r="AA6">
            <v>14089105</v>
          </cell>
          <cell r="AB6">
            <v>239957</v>
          </cell>
          <cell r="AC6">
            <v>14329062</v>
          </cell>
          <cell r="AD6">
            <v>0</v>
          </cell>
          <cell r="AE6">
            <v>390398</v>
          </cell>
          <cell r="AF6">
            <v>44573</v>
          </cell>
          <cell r="AG6">
            <v>434971</v>
          </cell>
          <cell r="AH6">
            <v>0</v>
          </cell>
          <cell r="AI6">
            <v>0</v>
          </cell>
          <cell r="AJ6">
            <v>379243</v>
          </cell>
          <cell r="AK6">
            <v>8581</v>
          </cell>
          <cell r="AL6">
            <v>387824</v>
          </cell>
          <cell r="AM6">
            <v>0</v>
          </cell>
          <cell r="AN6">
            <v>10888806</v>
          </cell>
          <cell r="AO6">
            <v>1150197</v>
          </cell>
          <cell r="AP6">
            <v>12039003</v>
          </cell>
          <cell r="AQ6">
            <v>0</v>
          </cell>
          <cell r="AR6">
            <v>0</v>
          </cell>
          <cell r="AS6">
            <v>10607308</v>
          </cell>
          <cell r="AT6">
            <v>225442</v>
          </cell>
          <cell r="AU6">
            <v>10832750</v>
          </cell>
          <cell r="AV6">
            <v>0</v>
          </cell>
          <cell r="AW6">
            <v>96536</v>
          </cell>
          <cell r="AX6">
            <v>0</v>
          </cell>
          <cell r="AY6">
            <v>96536</v>
          </cell>
          <cell r="AZ6">
            <v>0</v>
          </cell>
          <cell r="BA6">
            <v>0</v>
          </cell>
          <cell r="BB6">
            <v>96536</v>
          </cell>
          <cell r="BC6">
            <v>0</v>
          </cell>
          <cell r="BD6">
            <v>96536</v>
          </cell>
          <cell r="BE6">
            <v>0</v>
          </cell>
          <cell r="BF6">
            <v>696457</v>
          </cell>
          <cell r="BG6">
            <v>26947</v>
          </cell>
          <cell r="BH6">
            <v>723404</v>
          </cell>
          <cell r="BI6">
            <v>0</v>
          </cell>
          <cell r="BJ6">
            <v>0</v>
          </cell>
          <cell r="BK6">
            <v>689016</v>
          </cell>
          <cell r="BL6">
            <v>3769</v>
          </cell>
          <cell r="BM6">
            <v>692785</v>
          </cell>
          <cell r="BN6">
            <v>0</v>
          </cell>
          <cell r="BO6">
            <v>2415995</v>
          </cell>
          <cell r="BP6">
            <v>8551</v>
          </cell>
          <cell r="BQ6">
            <v>2424546</v>
          </cell>
          <cell r="BR6">
            <v>0</v>
          </cell>
          <cell r="BS6">
            <v>0</v>
          </cell>
          <cell r="BT6">
            <v>2413538</v>
          </cell>
          <cell r="BU6">
            <v>2165</v>
          </cell>
          <cell r="BV6">
            <v>2415703</v>
          </cell>
          <cell r="BW6">
            <v>0</v>
          </cell>
          <cell r="BX6">
            <v>20594678</v>
          </cell>
          <cell r="BY6">
            <v>1637304</v>
          </cell>
          <cell r="BZ6">
            <v>22231982</v>
          </cell>
          <cell r="CA6">
            <v>0</v>
          </cell>
          <cell r="CB6">
            <v>0</v>
          </cell>
          <cell r="CC6">
            <v>20134062</v>
          </cell>
          <cell r="CD6">
            <v>268592</v>
          </cell>
          <cell r="CE6">
            <v>20402654</v>
          </cell>
          <cell r="CF6">
            <v>0</v>
          </cell>
          <cell r="CG6">
            <v>20088650</v>
          </cell>
          <cell r="CH6">
            <v>1637304</v>
          </cell>
          <cell r="CI6">
            <v>21725954</v>
          </cell>
          <cell r="CJ6">
            <v>0</v>
          </cell>
          <cell r="CK6">
            <v>0</v>
          </cell>
          <cell r="CL6">
            <v>19628034</v>
          </cell>
          <cell r="CM6">
            <v>268592</v>
          </cell>
          <cell r="CN6">
            <v>19896626</v>
          </cell>
          <cell r="CO6">
            <v>0</v>
          </cell>
          <cell r="CP6">
            <v>7076635</v>
          </cell>
          <cell r="CQ6">
            <v>563263</v>
          </cell>
          <cell r="CR6">
            <v>7639898</v>
          </cell>
          <cell r="CS6">
            <v>0</v>
          </cell>
          <cell r="CT6">
            <v>0</v>
          </cell>
          <cell r="CU6">
            <v>6924072</v>
          </cell>
          <cell r="CV6">
            <v>95053</v>
          </cell>
          <cell r="CW6">
            <v>7019125</v>
          </cell>
          <cell r="CX6">
            <v>0</v>
          </cell>
          <cell r="CY6">
            <v>8349773</v>
          </cell>
          <cell r="CZ6">
            <v>772280</v>
          </cell>
          <cell r="DA6">
            <v>9122053</v>
          </cell>
          <cell r="DB6">
            <v>0</v>
          </cell>
          <cell r="DC6">
            <v>0</v>
          </cell>
          <cell r="DD6">
            <v>8124640</v>
          </cell>
          <cell r="DE6">
            <v>120062</v>
          </cell>
          <cell r="DF6">
            <v>8244702</v>
          </cell>
          <cell r="DG6">
            <v>0</v>
          </cell>
          <cell r="DH6">
            <v>4662242</v>
          </cell>
          <cell r="DI6">
            <v>301761</v>
          </cell>
          <cell r="DJ6">
            <v>4964003</v>
          </cell>
          <cell r="DK6">
            <v>0</v>
          </cell>
          <cell r="DL6">
            <v>0</v>
          </cell>
          <cell r="DM6">
            <v>4579322</v>
          </cell>
          <cell r="DN6">
            <v>53477</v>
          </cell>
          <cell r="DO6">
            <v>4632799</v>
          </cell>
          <cell r="DP6">
            <v>0</v>
          </cell>
          <cell r="DQ6">
            <v>506028</v>
          </cell>
          <cell r="DR6">
            <v>0</v>
          </cell>
          <cell r="DS6">
            <v>506028</v>
          </cell>
          <cell r="DT6">
            <v>0</v>
          </cell>
          <cell r="DU6">
            <v>0</v>
          </cell>
          <cell r="DV6">
            <v>506028</v>
          </cell>
          <cell r="DW6">
            <v>0</v>
          </cell>
          <cell r="DX6">
            <v>506028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0</v>
          </cell>
          <cell r="EJ6">
            <v>0</v>
          </cell>
          <cell r="EK6">
            <v>0</v>
          </cell>
          <cell r="EL6">
            <v>0</v>
          </cell>
          <cell r="EM6">
            <v>0</v>
          </cell>
          <cell r="EN6">
            <v>0</v>
          </cell>
          <cell r="EO6">
            <v>0</v>
          </cell>
          <cell r="EP6">
            <v>0</v>
          </cell>
          <cell r="EQ6">
            <v>0</v>
          </cell>
          <cell r="ER6">
            <v>463230</v>
          </cell>
          <cell r="ES6">
            <v>33447</v>
          </cell>
          <cell r="ET6">
            <v>496677</v>
          </cell>
          <cell r="EU6">
            <v>0</v>
          </cell>
          <cell r="EV6">
            <v>0</v>
          </cell>
          <cell r="EW6">
            <v>451977</v>
          </cell>
          <cell r="EX6">
            <v>7336</v>
          </cell>
          <cell r="EY6">
            <v>459313</v>
          </cell>
          <cell r="EZ6">
            <v>0</v>
          </cell>
          <cell r="FA6">
            <v>1655870</v>
          </cell>
          <cell r="FB6">
            <v>0</v>
          </cell>
          <cell r="FC6">
            <v>1655870</v>
          </cell>
          <cell r="FD6">
            <v>0</v>
          </cell>
          <cell r="FE6">
            <v>0</v>
          </cell>
          <cell r="FF6">
            <v>1655870</v>
          </cell>
          <cell r="FG6">
            <v>0</v>
          </cell>
          <cell r="FH6">
            <v>1655870</v>
          </cell>
          <cell r="FI6">
            <v>0</v>
          </cell>
          <cell r="FJ6">
            <v>0</v>
          </cell>
          <cell r="FK6">
            <v>0</v>
          </cell>
          <cell r="FL6">
            <v>0</v>
          </cell>
          <cell r="FM6">
            <v>0</v>
          </cell>
          <cell r="FN6">
            <v>0</v>
          </cell>
          <cell r="FO6">
            <v>0</v>
          </cell>
          <cell r="FP6">
            <v>0</v>
          </cell>
          <cell r="FQ6">
            <v>0</v>
          </cell>
          <cell r="FR6">
            <v>0</v>
          </cell>
          <cell r="FS6">
            <v>0</v>
          </cell>
          <cell r="FT6">
            <v>54966</v>
          </cell>
          <cell r="FU6">
            <v>54966</v>
          </cell>
          <cell r="FV6">
            <v>0</v>
          </cell>
          <cell r="FW6">
            <v>0</v>
          </cell>
          <cell r="FX6">
            <v>0</v>
          </cell>
          <cell r="FY6">
            <v>100</v>
          </cell>
          <cell r="FZ6">
            <v>100</v>
          </cell>
          <cell r="GA6">
            <v>0</v>
          </cell>
          <cell r="GB6">
            <v>0</v>
          </cell>
          <cell r="GC6">
            <v>51767</v>
          </cell>
          <cell r="GD6">
            <v>51767</v>
          </cell>
          <cell r="GE6">
            <v>0</v>
          </cell>
          <cell r="GF6">
            <v>0</v>
          </cell>
          <cell r="GG6">
            <v>0</v>
          </cell>
          <cell r="GH6">
            <v>100</v>
          </cell>
          <cell r="GI6">
            <v>100</v>
          </cell>
          <cell r="GJ6">
            <v>0</v>
          </cell>
          <cell r="GK6">
            <v>0</v>
          </cell>
          <cell r="GL6">
            <v>3199</v>
          </cell>
          <cell r="GM6">
            <v>3199</v>
          </cell>
          <cell r="GN6">
            <v>0</v>
          </cell>
          <cell r="GO6">
            <v>0</v>
          </cell>
          <cell r="GP6">
            <v>0</v>
          </cell>
          <cell r="GQ6">
            <v>0</v>
          </cell>
          <cell r="GR6">
            <v>0</v>
          </cell>
          <cell r="GS6">
            <v>0</v>
          </cell>
          <cell r="GT6">
            <v>0</v>
          </cell>
          <cell r="GU6">
            <v>0</v>
          </cell>
          <cell r="GV6">
            <v>0</v>
          </cell>
          <cell r="GW6">
            <v>0</v>
          </cell>
          <cell r="GX6">
            <v>0</v>
          </cell>
          <cell r="GY6">
            <v>0</v>
          </cell>
          <cell r="GZ6">
            <v>0</v>
          </cell>
          <cell r="HA6">
            <v>0</v>
          </cell>
          <cell r="HB6">
            <v>0</v>
          </cell>
          <cell r="HC6">
            <v>0</v>
          </cell>
          <cell r="HD6">
            <v>0</v>
          </cell>
          <cell r="HE6">
            <v>0</v>
          </cell>
          <cell r="HF6">
            <v>0</v>
          </cell>
          <cell r="HG6">
            <v>0</v>
          </cell>
          <cell r="HH6">
            <v>0</v>
          </cell>
          <cell r="HI6">
            <v>0</v>
          </cell>
          <cell r="HJ6">
            <v>0</v>
          </cell>
          <cell r="HK6">
            <v>0</v>
          </cell>
          <cell r="HL6">
            <v>1540565</v>
          </cell>
          <cell r="HM6">
            <v>57500</v>
          </cell>
          <cell r="HN6">
            <v>1598065</v>
          </cell>
          <cell r="HO6">
            <v>0</v>
          </cell>
          <cell r="HP6">
            <v>0</v>
          </cell>
          <cell r="HQ6">
            <v>1524594</v>
          </cell>
          <cell r="HR6">
            <v>12559</v>
          </cell>
          <cell r="HS6">
            <v>1537153</v>
          </cell>
          <cell r="HT6">
            <v>0</v>
          </cell>
          <cell r="HU6">
            <v>1540565</v>
          </cell>
          <cell r="HV6">
            <v>57500</v>
          </cell>
          <cell r="HW6">
            <v>1598065</v>
          </cell>
          <cell r="HX6">
            <v>0</v>
          </cell>
          <cell r="HY6">
            <v>0</v>
          </cell>
          <cell r="HZ6">
            <v>1524594</v>
          </cell>
          <cell r="IA6">
            <v>12559</v>
          </cell>
          <cell r="IB6">
            <v>1537153</v>
          </cell>
          <cell r="IC6">
            <v>0</v>
          </cell>
          <cell r="ID6">
            <v>237872</v>
          </cell>
          <cell r="IE6">
            <v>12150</v>
          </cell>
          <cell r="IF6">
            <v>250022</v>
          </cell>
          <cell r="IG6">
            <v>0</v>
          </cell>
          <cell r="IH6">
            <v>0</v>
          </cell>
          <cell r="II6">
            <v>236891</v>
          </cell>
          <cell r="IJ6">
            <v>407</v>
          </cell>
          <cell r="IK6">
            <v>237298</v>
          </cell>
          <cell r="IL6">
            <v>0</v>
          </cell>
          <cell r="IM6">
            <v>0</v>
          </cell>
          <cell r="IN6">
            <v>0</v>
          </cell>
          <cell r="IO6">
            <v>0</v>
          </cell>
          <cell r="IP6">
            <v>0</v>
          </cell>
          <cell r="IQ6">
            <v>0</v>
          </cell>
          <cell r="IR6">
            <v>0</v>
          </cell>
          <cell r="IS6">
            <v>0</v>
          </cell>
          <cell r="IT6">
            <v>0</v>
          </cell>
          <cell r="IU6">
            <v>0</v>
          </cell>
        </row>
        <row r="7">
          <cell r="A7">
            <v>4</v>
          </cell>
          <cell r="B7">
            <v>1</v>
          </cell>
          <cell r="C7" t="str">
            <v>静岡市</v>
          </cell>
          <cell r="D7">
            <v>110323094</v>
          </cell>
          <cell r="E7">
            <v>7457720</v>
          </cell>
          <cell r="F7">
            <v>117780814</v>
          </cell>
          <cell r="G7">
            <v>0</v>
          </cell>
          <cell r="H7">
            <v>0</v>
          </cell>
          <cell r="I7">
            <v>108728381</v>
          </cell>
          <cell r="J7">
            <v>1604368</v>
          </cell>
          <cell r="K7">
            <v>110332749</v>
          </cell>
          <cell r="L7">
            <v>0</v>
          </cell>
          <cell r="M7">
            <v>110323094</v>
          </cell>
          <cell r="N7">
            <v>7457720</v>
          </cell>
          <cell r="O7">
            <v>117780814</v>
          </cell>
          <cell r="P7">
            <v>0</v>
          </cell>
          <cell r="Q7">
            <v>0</v>
          </cell>
          <cell r="R7">
            <v>108728381</v>
          </cell>
          <cell r="S7">
            <v>1604368</v>
          </cell>
          <cell r="T7">
            <v>110332749</v>
          </cell>
          <cell r="U7">
            <v>0</v>
          </cell>
          <cell r="V7">
            <v>50570940</v>
          </cell>
          <cell r="W7">
            <v>4274691</v>
          </cell>
          <cell r="X7">
            <v>54845631</v>
          </cell>
          <cell r="Y7">
            <v>0</v>
          </cell>
          <cell r="Z7">
            <v>0</v>
          </cell>
          <cell r="AA7">
            <v>49723525</v>
          </cell>
          <cell r="AB7">
            <v>825119</v>
          </cell>
          <cell r="AC7">
            <v>50548644</v>
          </cell>
          <cell r="AD7">
            <v>0</v>
          </cell>
          <cell r="AE7">
            <v>1057856</v>
          </cell>
          <cell r="AF7">
            <v>110189</v>
          </cell>
          <cell r="AG7">
            <v>1168045</v>
          </cell>
          <cell r="AH7">
            <v>0</v>
          </cell>
          <cell r="AI7">
            <v>0</v>
          </cell>
          <cell r="AJ7">
            <v>1034995</v>
          </cell>
          <cell r="AK7">
            <v>21205</v>
          </cell>
          <cell r="AL7">
            <v>1056200</v>
          </cell>
          <cell r="AM7">
            <v>0</v>
          </cell>
          <cell r="AN7">
            <v>38416584</v>
          </cell>
          <cell r="AO7">
            <v>4062902</v>
          </cell>
          <cell r="AP7">
            <v>42479486</v>
          </cell>
          <cell r="AQ7">
            <v>0</v>
          </cell>
          <cell r="AR7">
            <v>0</v>
          </cell>
          <cell r="AS7">
            <v>37586389</v>
          </cell>
          <cell r="AT7">
            <v>787952</v>
          </cell>
          <cell r="AU7">
            <v>38374341</v>
          </cell>
          <cell r="AV7">
            <v>0</v>
          </cell>
          <cell r="AW7">
            <v>401123</v>
          </cell>
          <cell r="AY7">
            <v>401123</v>
          </cell>
          <cell r="AZ7">
            <v>0</v>
          </cell>
          <cell r="BA7">
            <v>0</v>
          </cell>
          <cell r="BB7">
            <v>401123</v>
          </cell>
          <cell r="BD7">
            <v>401123</v>
          </cell>
          <cell r="BE7">
            <v>0</v>
          </cell>
          <cell r="BF7">
            <v>2531473</v>
          </cell>
          <cell r="BG7">
            <v>23794</v>
          </cell>
          <cell r="BH7">
            <v>2555267</v>
          </cell>
          <cell r="BI7">
            <v>0</v>
          </cell>
          <cell r="BJ7">
            <v>0</v>
          </cell>
          <cell r="BK7">
            <v>2532760</v>
          </cell>
          <cell r="BL7">
            <v>3738</v>
          </cell>
          <cell r="BM7">
            <v>2536498</v>
          </cell>
          <cell r="BN7">
            <v>0</v>
          </cell>
          <cell r="BO7">
            <v>8565027</v>
          </cell>
          <cell r="BP7">
            <v>77806</v>
          </cell>
          <cell r="BQ7">
            <v>8642833</v>
          </cell>
          <cell r="BR7">
            <v>0</v>
          </cell>
          <cell r="BS7">
            <v>0</v>
          </cell>
          <cell r="BT7">
            <v>8569381</v>
          </cell>
          <cell r="BU7">
            <v>12224</v>
          </cell>
          <cell r="BV7">
            <v>8581605</v>
          </cell>
          <cell r="BW7">
            <v>0</v>
          </cell>
          <cell r="BX7">
            <v>54046562</v>
          </cell>
          <cell r="BY7">
            <v>3109405</v>
          </cell>
          <cell r="BZ7">
            <v>57155967</v>
          </cell>
          <cell r="CA7">
            <v>0</v>
          </cell>
          <cell r="CB7">
            <v>0</v>
          </cell>
          <cell r="CC7">
            <v>53320605</v>
          </cell>
          <cell r="CD7">
            <v>763256</v>
          </cell>
          <cell r="CE7">
            <v>54083861</v>
          </cell>
          <cell r="CF7">
            <v>0</v>
          </cell>
          <cell r="CG7">
            <v>53711494</v>
          </cell>
          <cell r="CH7">
            <v>3109405</v>
          </cell>
          <cell r="CI7">
            <v>56820899</v>
          </cell>
          <cell r="CJ7">
            <v>0</v>
          </cell>
          <cell r="CK7">
            <v>0</v>
          </cell>
          <cell r="CL7">
            <v>52985537</v>
          </cell>
          <cell r="CM7">
            <v>763256</v>
          </cell>
          <cell r="CN7">
            <v>53748793</v>
          </cell>
          <cell r="CO7">
            <v>0</v>
          </cell>
          <cell r="CP7">
            <v>24646328</v>
          </cell>
          <cell r="CQ7">
            <v>1675916</v>
          </cell>
          <cell r="CR7">
            <v>26322244</v>
          </cell>
          <cell r="CS7">
            <v>0</v>
          </cell>
          <cell r="CT7">
            <v>0</v>
          </cell>
          <cell r="CU7">
            <v>24260742</v>
          </cell>
          <cell r="CV7">
            <v>413548</v>
          </cell>
          <cell r="CW7">
            <v>24674290</v>
          </cell>
          <cell r="CX7">
            <v>0</v>
          </cell>
          <cell r="CY7">
            <v>20950253</v>
          </cell>
          <cell r="CZ7">
            <v>1363739</v>
          </cell>
          <cell r="DA7">
            <v>22313992</v>
          </cell>
          <cell r="DB7">
            <v>0</v>
          </cell>
          <cell r="DC7">
            <v>0</v>
          </cell>
          <cell r="DD7">
            <v>20622491</v>
          </cell>
          <cell r="DE7">
            <v>336516</v>
          </cell>
          <cell r="DF7">
            <v>20959007</v>
          </cell>
          <cell r="DG7">
            <v>0</v>
          </cell>
          <cell r="DH7">
            <v>8114913</v>
          </cell>
          <cell r="DI7">
            <v>69750</v>
          </cell>
          <cell r="DJ7">
            <v>8184663</v>
          </cell>
          <cell r="DK7">
            <v>0</v>
          </cell>
          <cell r="DL7">
            <v>0</v>
          </cell>
          <cell r="DM7">
            <v>8102304</v>
          </cell>
          <cell r="DN7">
            <v>13192</v>
          </cell>
          <cell r="DO7">
            <v>8115496</v>
          </cell>
          <cell r="DP7">
            <v>0</v>
          </cell>
          <cell r="DQ7">
            <v>335068</v>
          </cell>
          <cell r="DS7">
            <v>335068</v>
          </cell>
          <cell r="DT7">
            <v>0</v>
          </cell>
          <cell r="DU7">
            <v>0</v>
          </cell>
          <cell r="DV7">
            <v>335068</v>
          </cell>
          <cell r="DW7">
            <v>0</v>
          </cell>
          <cell r="DX7">
            <v>335068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  <cell r="EG7">
            <v>0</v>
          </cell>
          <cell r="EH7">
            <v>0</v>
          </cell>
          <cell r="EI7">
            <v>0</v>
          </cell>
          <cell r="EJ7">
            <v>0</v>
          </cell>
          <cell r="EK7">
            <v>0</v>
          </cell>
          <cell r="EL7">
            <v>0</v>
          </cell>
          <cell r="EM7">
            <v>0</v>
          </cell>
          <cell r="EN7">
            <v>0</v>
          </cell>
          <cell r="EO7">
            <v>0</v>
          </cell>
          <cell r="EP7">
            <v>0</v>
          </cell>
          <cell r="EQ7">
            <v>0</v>
          </cell>
          <cell r="ER7">
            <v>1043544</v>
          </cell>
          <cell r="ES7">
            <v>73524</v>
          </cell>
          <cell r="ET7">
            <v>1117068</v>
          </cell>
          <cell r="EU7">
            <v>0</v>
          </cell>
          <cell r="EV7">
            <v>0</v>
          </cell>
          <cell r="EW7">
            <v>1022203</v>
          </cell>
          <cell r="EX7">
            <v>15893</v>
          </cell>
          <cell r="EY7">
            <v>1038096</v>
          </cell>
          <cell r="EZ7">
            <v>0</v>
          </cell>
          <cell r="FA7">
            <v>4661991</v>
          </cell>
          <cell r="FB7">
            <v>100</v>
          </cell>
          <cell r="FC7">
            <v>4662091</v>
          </cell>
          <cell r="FD7">
            <v>0</v>
          </cell>
          <cell r="FE7">
            <v>0</v>
          </cell>
          <cell r="FF7">
            <v>4661991</v>
          </cell>
          <cell r="FG7">
            <v>100</v>
          </cell>
          <cell r="FH7">
            <v>4662091</v>
          </cell>
          <cell r="FI7">
            <v>0</v>
          </cell>
          <cell r="FJ7">
            <v>57</v>
          </cell>
          <cell r="FL7">
            <v>57</v>
          </cell>
          <cell r="FM7">
            <v>0</v>
          </cell>
          <cell r="FN7">
            <v>0</v>
          </cell>
          <cell r="FO7">
            <v>57</v>
          </cell>
          <cell r="FQ7">
            <v>57</v>
          </cell>
          <cell r="FR7">
            <v>0</v>
          </cell>
          <cell r="FS7">
            <v>0</v>
          </cell>
          <cell r="FT7">
            <v>0</v>
          </cell>
          <cell r="FU7">
            <v>0</v>
          </cell>
          <cell r="FV7">
            <v>0</v>
          </cell>
          <cell r="FW7">
            <v>0</v>
          </cell>
          <cell r="FX7">
            <v>0</v>
          </cell>
          <cell r="FY7">
            <v>0</v>
          </cell>
          <cell r="FZ7">
            <v>0</v>
          </cell>
          <cell r="GA7">
            <v>0</v>
          </cell>
          <cell r="GB7">
            <v>0</v>
          </cell>
          <cell r="GC7">
            <v>0</v>
          </cell>
          <cell r="GD7">
            <v>0</v>
          </cell>
          <cell r="GE7">
            <v>0</v>
          </cell>
          <cell r="GF7">
            <v>0</v>
          </cell>
          <cell r="GG7">
            <v>0</v>
          </cell>
          <cell r="GH7">
            <v>0</v>
          </cell>
          <cell r="GI7">
            <v>0</v>
          </cell>
          <cell r="GJ7">
            <v>0</v>
          </cell>
          <cell r="GK7">
            <v>0</v>
          </cell>
          <cell r="GL7">
            <v>0</v>
          </cell>
          <cell r="GM7">
            <v>0</v>
          </cell>
          <cell r="GN7">
            <v>0</v>
          </cell>
          <cell r="GO7">
            <v>0</v>
          </cell>
          <cell r="GP7">
            <v>0</v>
          </cell>
          <cell r="GQ7">
            <v>0</v>
          </cell>
          <cell r="GR7">
            <v>0</v>
          </cell>
          <cell r="GS7">
            <v>0</v>
          </cell>
          <cell r="GT7">
            <v>0</v>
          </cell>
          <cell r="GU7">
            <v>0</v>
          </cell>
          <cell r="GV7">
            <v>0</v>
          </cell>
          <cell r="GW7">
            <v>0</v>
          </cell>
          <cell r="GX7">
            <v>0</v>
          </cell>
          <cell r="GY7">
            <v>0</v>
          </cell>
          <cell r="GZ7">
            <v>0</v>
          </cell>
          <cell r="HA7">
            <v>0</v>
          </cell>
          <cell r="HB7">
            <v>0</v>
          </cell>
          <cell r="HC7">
            <v>0</v>
          </cell>
          <cell r="HD7">
            <v>0</v>
          </cell>
          <cell r="HE7">
            <v>0</v>
          </cell>
          <cell r="HF7">
            <v>0</v>
          </cell>
          <cell r="HG7">
            <v>0</v>
          </cell>
          <cell r="HH7">
            <v>0</v>
          </cell>
          <cell r="HI7">
            <v>0</v>
          </cell>
          <cell r="HJ7">
            <v>0</v>
          </cell>
          <cell r="HK7">
            <v>0</v>
          </cell>
          <cell r="HL7">
            <v>14485283</v>
          </cell>
          <cell r="HM7">
            <v>747800</v>
          </cell>
          <cell r="HN7">
            <v>15233083</v>
          </cell>
          <cell r="HO7">
            <v>0</v>
          </cell>
          <cell r="HP7">
            <v>0</v>
          </cell>
          <cell r="HQ7">
            <v>14298583</v>
          </cell>
          <cell r="HR7">
            <v>184370</v>
          </cell>
          <cell r="HS7">
            <v>14482953</v>
          </cell>
          <cell r="HT7">
            <v>0</v>
          </cell>
          <cell r="HU7">
            <v>14485283</v>
          </cell>
          <cell r="HV7">
            <v>747800</v>
          </cell>
          <cell r="HW7">
            <v>15233083</v>
          </cell>
          <cell r="HX7">
            <v>0</v>
          </cell>
          <cell r="HY7">
            <v>0</v>
          </cell>
          <cell r="HZ7">
            <v>14298583</v>
          </cell>
          <cell r="IA7">
            <v>184370</v>
          </cell>
          <cell r="IB7">
            <v>14482953</v>
          </cell>
          <cell r="IC7">
            <v>0</v>
          </cell>
          <cell r="ID7">
            <v>25265</v>
          </cell>
          <cell r="IE7">
            <v>69</v>
          </cell>
          <cell r="IF7">
            <v>25334</v>
          </cell>
          <cell r="IG7">
            <v>0</v>
          </cell>
          <cell r="IH7">
            <v>0</v>
          </cell>
          <cell r="II7">
            <v>25217</v>
          </cell>
          <cell r="IJ7">
            <v>69</v>
          </cell>
          <cell r="IK7">
            <v>25286</v>
          </cell>
          <cell r="IL7">
            <v>0</v>
          </cell>
          <cell r="IM7">
            <v>3591423</v>
          </cell>
          <cell r="IN7">
            <v>27265</v>
          </cell>
          <cell r="IO7">
            <v>3618688</v>
          </cell>
          <cell r="IP7">
            <v>0</v>
          </cell>
          <cell r="IQ7">
            <v>0</v>
          </cell>
          <cell r="IR7">
            <v>3574807</v>
          </cell>
          <cell r="IS7">
            <v>6519</v>
          </cell>
          <cell r="IT7">
            <v>3581326</v>
          </cell>
          <cell r="IU7">
            <v>0</v>
          </cell>
        </row>
        <row r="8">
          <cell r="A8">
            <v>5</v>
          </cell>
          <cell r="B8">
            <v>2</v>
          </cell>
          <cell r="C8" t="str">
            <v>浜松市</v>
          </cell>
          <cell r="D8">
            <v>113221665</v>
          </cell>
          <cell r="E8">
            <v>7017024</v>
          </cell>
          <cell r="F8">
            <v>120238689</v>
          </cell>
          <cell r="G8">
            <v>0</v>
          </cell>
          <cell r="H8">
            <v>0</v>
          </cell>
          <cell r="I8">
            <v>111628873</v>
          </cell>
          <cell r="J8">
            <v>1586283</v>
          </cell>
          <cell r="K8">
            <v>113215156</v>
          </cell>
          <cell r="L8">
            <v>0</v>
          </cell>
          <cell r="M8">
            <v>113221665</v>
          </cell>
          <cell r="N8">
            <v>7017024</v>
          </cell>
          <cell r="O8">
            <v>120238689</v>
          </cell>
          <cell r="P8">
            <v>0</v>
          </cell>
          <cell r="Q8">
            <v>0</v>
          </cell>
          <cell r="R8">
            <v>111628873</v>
          </cell>
          <cell r="S8">
            <v>1586283</v>
          </cell>
          <cell r="T8">
            <v>113215156</v>
          </cell>
          <cell r="U8">
            <v>0</v>
          </cell>
          <cell r="V8">
            <v>53323203</v>
          </cell>
          <cell r="W8">
            <v>4726824</v>
          </cell>
          <cell r="X8">
            <v>58050027</v>
          </cell>
          <cell r="Y8">
            <v>0</v>
          </cell>
          <cell r="Z8">
            <v>0</v>
          </cell>
          <cell r="AA8">
            <v>52384452</v>
          </cell>
          <cell r="AB8">
            <v>927027</v>
          </cell>
          <cell r="AC8">
            <v>53311479</v>
          </cell>
          <cell r="AD8">
            <v>0</v>
          </cell>
          <cell r="AE8">
            <v>1202328</v>
          </cell>
          <cell r="AF8">
            <v>124826</v>
          </cell>
          <cell r="AG8">
            <v>1327154</v>
          </cell>
          <cell r="AH8">
            <v>0</v>
          </cell>
          <cell r="AI8">
            <v>0</v>
          </cell>
          <cell r="AJ8">
            <v>1177390</v>
          </cell>
          <cell r="AK8">
            <v>24543</v>
          </cell>
          <cell r="AL8">
            <v>1201933</v>
          </cell>
          <cell r="AM8">
            <v>0</v>
          </cell>
          <cell r="AN8">
            <v>41828260</v>
          </cell>
          <cell r="AO8">
            <v>4460176</v>
          </cell>
          <cell r="AP8">
            <v>46288436</v>
          </cell>
          <cell r="AQ8">
            <v>0</v>
          </cell>
          <cell r="AR8">
            <v>0</v>
          </cell>
          <cell r="AS8">
            <v>40960682</v>
          </cell>
          <cell r="AT8">
            <v>876953</v>
          </cell>
          <cell r="AU8">
            <v>41837635</v>
          </cell>
          <cell r="AV8">
            <v>0</v>
          </cell>
          <cell r="AW8">
            <v>396768</v>
          </cell>
          <cell r="AX8">
            <v>0</v>
          </cell>
          <cell r="AY8">
            <v>396768</v>
          </cell>
          <cell r="AZ8">
            <v>0</v>
          </cell>
          <cell r="BA8">
            <v>0</v>
          </cell>
          <cell r="BB8">
            <v>396768</v>
          </cell>
          <cell r="BC8">
            <v>0</v>
          </cell>
          <cell r="BD8">
            <v>396768</v>
          </cell>
          <cell r="BE8">
            <v>0</v>
          </cell>
          <cell r="BF8">
            <v>2644677</v>
          </cell>
          <cell r="BG8">
            <v>36908</v>
          </cell>
          <cell r="BH8">
            <v>2681585</v>
          </cell>
          <cell r="BI8">
            <v>0</v>
          </cell>
          <cell r="BJ8">
            <v>0</v>
          </cell>
          <cell r="BK8">
            <v>2632797</v>
          </cell>
          <cell r="BL8">
            <v>6644</v>
          </cell>
          <cell r="BM8">
            <v>2639441</v>
          </cell>
          <cell r="BN8">
            <v>0</v>
          </cell>
          <cell r="BO8">
            <v>7647938</v>
          </cell>
          <cell r="BP8">
            <v>104914</v>
          </cell>
          <cell r="BQ8">
            <v>7752852</v>
          </cell>
          <cell r="BR8">
            <v>0</v>
          </cell>
          <cell r="BS8">
            <v>0</v>
          </cell>
          <cell r="BT8">
            <v>7613583</v>
          </cell>
          <cell r="BU8">
            <v>18887</v>
          </cell>
          <cell r="BV8">
            <v>7632470</v>
          </cell>
          <cell r="BW8">
            <v>0</v>
          </cell>
          <cell r="BX8">
            <v>53491659</v>
          </cell>
          <cell r="BY8">
            <v>2172114</v>
          </cell>
          <cell r="BZ8">
            <v>55663773</v>
          </cell>
          <cell r="CA8">
            <v>0</v>
          </cell>
          <cell r="CB8">
            <v>0</v>
          </cell>
          <cell r="CC8">
            <v>52871805</v>
          </cell>
          <cell r="CD8">
            <v>638104</v>
          </cell>
          <cell r="CE8">
            <v>53509909</v>
          </cell>
          <cell r="CF8">
            <v>0</v>
          </cell>
          <cell r="CG8">
            <v>53383180</v>
          </cell>
          <cell r="CH8">
            <v>2172114</v>
          </cell>
          <cell r="CI8">
            <v>55555294</v>
          </cell>
          <cell r="CJ8">
            <v>0</v>
          </cell>
          <cell r="CK8">
            <v>0</v>
          </cell>
          <cell r="CL8">
            <v>52763326</v>
          </cell>
          <cell r="CM8">
            <v>638104</v>
          </cell>
          <cell r="CN8">
            <v>53401430</v>
          </cell>
          <cell r="CO8">
            <v>0</v>
          </cell>
          <cell r="CP8">
            <v>19598844</v>
          </cell>
          <cell r="CQ8">
            <v>802457</v>
          </cell>
          <cell r="CR8">
            <v>20401301</v>
          </cell>
          <cell r="CS8">
            <v>0</v>
          </cell>
          <cell r="CT8">
            <v>0</v>
          </cell>
          <cell r="CU8">
            <v>19371274</v>
          </cell>
          <cell r="CV8">
            <v>235739</v>
          </cell>
          <cell r="CW8">
            <v>19607013</v>
          </cell>
          <cell r="CX8">
            <v>0</v>
          </cell>
          <cell r="CY8">
            <v>24314273</v>
          </cell>
          <cell r="CZ8">
            <v>962071</v>
          </cell>
          <cell r="DA8">
            <v>25276344</v>
          </cell>
          <cell r="DB8">
            <v>0</v>
          </cell>
          <cell r="DC8">
            <v>0</v>
          </cell>
          <cell r="DD8">
            <v>24031950</v>
          </cell>
          <cell r="DE8">
            <v>282628</v>
          </cell>
          <cell r="DF8">
            <v>24314578</v>
          </cell>
          <cell r="DG8">
            <v>0</v>
          </cell>
          <cell r="DH8">
            <v>9470063</v>
          </cell>
          <cell r="DI8">
            <v>407586</v>
          </cell>
          <cell r="DJ8">
            <v>9877649</v>
          </cell>
          <cell r="DK8">
            <v>0</v>
          </cell>
          <cell r="DL8">
            <v>0</v>
          </cell>
          <cell r="DM8">
            <v>9360102</v>
          </cell>
          <cell r="DN8">
            <v>119737</v>
          </cell>
          <cell r="DO8">
            <v>9479839</v>
          </cell>
          <cell r="DP8">
            <v>0</v>
          </cell>
          <cell r="DQ8">
            <v>108479</v>
          </cell>
          <cell r="DR8">
            <v>0</v>
          </cell>
          <cell r="DS8">
            <v>108479</v>
          </cell>
          <cell r="DT8">
            <v>0</v>
          </cell>
          <cell r="DU8">
            <v>0</v>
          </cell>
          <cell r="DV8">
            <v>108479</v>
          </cell>
          <cell r="DW8">
            <v>0</v>
          </cell>
          <cell r="DX8">
            <v>108479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  <cell r="EG8">
            <v>0</v>
          </cell>
          <cell r="EH8">
            <v>0</v>
          </cell>
          <cell r="EI8">
            <v>0</v>
          </cell>
          <cell r="EJ8">
            <v>0</v>
          </cell>
          <cell r="EK8">
            <v>0</v>
          </cell>
          <cell r="EL8">
            <v>0</v>
          </cell>
          <cell r="EM8">
            <v>0</v>
          </cell>
          <cell r="EN8">
            <v>0</v>
          </cell>
          <cell r="EO8">
            <v>0</v>
          </cell>
          <cell r="EP8">
            <v>0</v>
          </cell>
          <cell r="EQ8">
            <v>0</v>
          </cell>
          <cell r="ER8">
            <v>1504248</v>
          </cell>
          <cell r="ES8">
            <v>118030</v>
          </cell>
          <cell r="ET8">
            <v>1622278</v>
          </cell>
          <cell r="EU8">
            <v>0</v>
          </cell>
          <cell r="EV8">
            <v>0</v>
          </cell>
          <cell r="EW8">
            <v>1470061</v>
          </cell>
          <cell r="EX8">
            <v>21152</v>
          </cell>
          <cell r="EY8">
            <v>1491213</v>
          </cell>
          <cell r="EZ8">
            <v>0</v>
          </cell>
          <cell r="FA8">
            <v>4902501</v>
          </cell>
          <cell r="FB8">
            <v>56</v>
          </cell>
          <cell r="FC8">
            <v>4902557</v>
          </cell>
          <cell r="FD8">
            <v>0</v>
          </cell>
          <cell r="FE8">
            <v>0</v>
          </cell>
          <cell r="FF8">
            <v>4902501</v>
          </cell>
          <cell r="FG8">
            <v>0</v>
          </cell>
          <cell r="FH8">
            <v>4902501</v>
          </cell>
          <cell r="FI8">
            <v>0</v>
          </cell>
          <cell r="FJ8">
            <v>54</v>
          </cell>
          <cell r="FL8">
            <v>54</v>
          </cell>
          <cell r="FM8">
            <v>0</v>
          </cell>
          <cell r="FN8">
            <v>0</v>
          </cell>
          <cell r="FO8">
            <v>54</v>
          </cell>
          <cell r="FP8">
            <v>0</v>
          </cell>
          <cell r="FQ8">
            <v>54</v>
          </cell>
          <cell r="FR8">
            <v>0</v>
          </cell>
          <cell r="FS8">
            <v>0</v>
          </cell>
          <cell r="FT8">
            <v>0</v>
          </cell>
          <cell r="FU8">
            <v>0</v>
          </cell>
          <cell r="FV8">
            <v>0</v>
          </cell>
          <cell r="FW8">
            <v>0</v>
          </cell>
          <cell r="FX8">
            <v>0</v>
          </cell>
          <cell r="FY8">
            <v>0</v>
          </cell>
          <cell r="FZ8">
            <v>0</v>
          </cell>
          <cell r="GA8">
            <v>0</v>
          </cell>
          <cell r="GB8">
            <v>0</v>
          </cell>
          <cell r="GC8">
            <v>0</v>
          </cell>
          <cell r="GD8">
            <v>0</v>
          </cell>
          <cell r="GE8">
            <v>0</v>
          </cell>
          <cell r="GF8">
            <v>0</v>
          </cell>
          <cell r="GG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T8">
            <v>0</v>
          </cell>
          <cell r="GU8">
            <v>0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B8">
            <v>0</v>
          </cell>
          <cell r="HC8">
            <v>0</v>
          </cell>
          <cell r="HD8">
            <v>0</v>
          </cell>
          <cell r="HE8">
            <v>0</v>
          </cell>
          <cell r="HF8">
            <v>0</v>
          </cell>
          <cell r="HG8">
            <v>0</v>
          </cell>
          <cell r="HH8">
            <v>0</v>
          </cell>
          <cell r="HI8">
            <v>0</v>
          </cell>
          <cell r="HJ8">
            <v>0</v>
          </cell>
          <cell r="HK8">
            <v>0</v>
          </cell>
          <cell r="HL8">
            <v>11837572</v>
          </cell>
          <cell r="HM8">
            <v>372053</v>
          </cell>
          <cell r="HN8">
            <v>12209625</v>
          </cell>
          <cell r="HO8">
            <v>0</v>
          </cell>
          <cell r="HP8">
            <v>0</v>
          </cell>
          <cell r="HQ8">
            <v>11711823</v>
          </cell>
          <cell r="HR8">
            <v>121540</v>
          </cell>
          <cell r="HS8">
            <v>11833363</v>
          </cell>
          <cell r="HT8">
            <v>0</v>
          </cell>
          <cell r="HU8">
            <v>11837572</v>
          </cell>
          <cell r="HV8">
            <v>372053</v>
          </cell>
          <cell r="HW8">
            <v>12209625</v>
          </cell>
          <cell r="HX8">
            <v>0</v>
          </cell>
          <cell r="HY8">
            <v>0</v>
          </cell>
          <cell r="HZ8">
            <v>11711823</v>
          </cell>
          <cell r="IA8">
            <v>121540</v>
          </cell>
          <cell r="IB8">
            <v>11833363</v>
          </cell>
          <cell r="IC8">
            <v>0</v>
          </cell>
          <cell r="ID8">
            <v>116385</v>
          </cell>
          <cell r="IE8">
            <v>11020</v>
          </cell>
          <cell r="IF8">
            <v>127405</v>
          </cell>
          <cell r="IG8">
            <v>0</v>
          </cell>
          <cell r="IH8">
            <v>0</v>
          </cell>
          <cell r="II8">
            <v>110805</v>
          </cell>
          <cell r="IJ8">
            <v>861</v>
          </cell>
          <cell r="IK8">
            <v>111666</v>
          </cell>
          <cell r="IL8">
            <v>0</v>
          </cell>
          <cell r="IM8">
            <v>4232481</v>
          </cell>
          <cell r="IN8">
            <v>87303</v>
          </cell>
          <cell r="IO8">
            <v>4319784</v>
          </cell>
          <cell r="IP8">
            <v>0</v>
          </cell>
          <cell r="IQ8">
            <v>0</v>
          </cell>
          <cell r="IR8">
            <v>4199266</v>
          </cell>
          <cell r="IS8">
            <v>40265</v>
          </cell>
          <cell r="IT8">
            <v>4239531</v>
          </cell>
          <cell r="IU8">
            <v>0</v>
          </cell>
        </row>
        <row r="9">
          <cell r="A9">
            <v>6</v>
          </cell>
          <cell r="B9">
            <v>3</v>
          </cell>
          <cell r="C9" t="str">
            <v>沼津市</v>
          </cell>
          <cell r="D9">
            <v>33046508</v>
          </cell>
          <cell r="E9">
            <v>2273948</v>
          </cell>
          <cell r="F9">
            <v>35320456</v>
          </cell>
          <cell r="G9">
            <v>0</v>
          </cell>
          <cell r="H9">
            <v>0</v>
          </cell>
          <cell r="I9">
            <v>32392431</v>
          </cell>
          <cell r="J9">
            <v>521723</v>
          </cell>
          <cell r="K9">
            <v>32914154</v>
          </cell>
          <cell r="L9">
            <v>0</v>
          </cell>
          <cell r="M9">
            <v>33046508</v>
          </cell>
          <cell r="N9">
            <v>2273948</v>
          </cell>
          <cell r="O9">
            <v>35320456</v>
          </cell>
          <cell r="P9">
            <v>0</v>
          </cell>
          <cell r="Q9">
            <v>0</v>
          </cell>
          <cell r="R9">
            <v>32392431</v>
          </cell>
          <cell r="S9">
            <v>521723</v>
          </cell>
          <cell r="T9">
            <v>32914154</v>
          </cell>
          <cell r="U9">
            <v>0</v>
          </cell>
          <cell r="V9">
            <v>14717230</v>
          </cell>
          <cell r="W9">
            <v>1306353</v>
          </cell>
          <cell r="X9">
            <v>16023583</v>
          </cell>
          <cell r="Y9">
            <v>0</v>
          </cell>
          <cell r="Z9">
            <v>0</v>
          </cell>
          <cell r="AA9">
            <v>14354813</v>
          </cell>
          <cell r="AB9">
            <v>282496</v>
          </cell>
          <cell r="AC9">
            <v>14637309</v>
          </cell>
          <cell r="AD9">
            <v>0</v>
          </cell>
          <cell r="AE9">
            <v>311502</v>
          </cell>
          <cell r="AF9">
            <v>32843</v>
          </cell>
          <cell r="AG9">
            <v>344345</v>
          </cell>
          <cell r="AH9">
            <v>0</v>
          </cell>
          <cell r="AI9">
            <v>0</v>
          </cell>
          <cell r="AJ9">
            <v>302113</v>
          </cell>
          <cell r="AK9">
            <v>7445</v>
          </cell>
          <cell r="AL9">
            <v>309558</v>
          </cell>
          <cell r="AM9">
            <v>0</v>
          </cell>
          <cell r="AN9">
            <v>11305687</v>
          </cell>
          <cell r="AO9">
            <v>1174616</v>
          </cell>
          <cell r="AP9">
            <v>12480303</v>
          </cell>
          <cell r="AQ9">
            <v>0</v>
          </cell>
          <cell r="AR9">
            <v>0</v>
          </cell>
          <cell r="AS9">
            <v>10970751</v>
          </cell>
          <cell r="AT9">
            <v>266260</v>
          </cell>
          <cell r="AU9">
            <v>11237011</v>
          </cell>
          <cell r="AV9">
            <v>0</v>
          </cell>
          <cell r="AW9">
            <v>100646</v>
          </cell>
          <cell r="AX9">
            <v>0</v>
          </cell>
          <cell r="AY9">
            <v>100646</v>
          </cell>
          <cell r="AZ9">
            <v>0</v>
          </cell>
          <cell r="BA9">
            <v>0</v>
          </cell>
          <cell r="BB9">
            <v>100646</v>
          </cell>
          <cell r="BC9">
            <v>0</v>
          </cell>
          <cell r="BD9">
            <v>100646</v>
          </cell>
          <cell r="BE9">
            <v>0</v>
          </cell>
          <cell r="BF9">
            <v>811489</v>
          </cell>
          <cell r="BG9">
            <v>76682</v>
          </cell>
          <cell r="BH9">
            <v>888171</v>
          </cell>
          <cell r="BI9">
            <v>0</v>
          </cell>
          <cell r="BJ9">
            <v>0</v>
          </cell>
          <cell r="BK9">
            <v>806854</v>
          </cell>
          <cell r="BL9">
            <v>6816</v>
          </cell>
          <cell r="BM9">
            <v>813670</v>
          </cell>
          <cell r="BN9">
            <v>0</v>
          </cell>
          <cell r="BO9">
            <v>2288552</v>
          </cell>
          <cell r="BP9">
            <v>22212</v>
          </cell>
          <cell r="BQ9">
            <v>2310764</v>
          </cell>
          <cell r="BR9">
            <v>0</v>
          </cell>
          <cell r="BS9">
            <v>0</v>
          </cell>
          <cell r="BT9">
            <v>2275095</v>
          </cell>
          <cell r="BU9">
            <v>1975</v>
          </cell>
          <cell r="BV9">
            <v>2277070</v>
          </cell>
          <cell r="BW9">
            <v>0</v>
          </cell>
          <cell r="BX9">
            <v>16355074</v>
          </cell>
          <cell r="BY9">
            <v>936872</v>
          </cell>
          <cell r="BZ9">
            <v>17291946</v>
          </cell>
          <cell r="CA9">
            <v>0</v>
          </cell>
          <cell r="CB9">
            <v>0</v>
          </cell>
          <cell r="CC9">
            <v>16071794</v>
          </cell>
          <cell r="CD9">
            <v>233276</v>
          </cell>
          <cell r="CE9">
            <v>16305070</v>
          </cell>
          <cell r="CF9">
            <v>0</v>
          </cell>
          <cell r="CG9">
            <v>16285067</v>
          </cell>
          <cell r="CH9">
            <v>936872</v>
          </cell>
          <cell r="CI9">
            <v>17221939</v>
          </cell>
          <cell r="CJ9">
            <v>0</v>
          </cell>
          <cell r="CK9">
            <v>0</v>
          </cell>
          <cell r="CL9">
            <v>16001787</v>
          </cell>
          <cell r="CM9">
            <v>233276</v>
          </cell>
          <cell r="CN9">
            <v>16235063</v>
          </cell>
          <cell r="CO9">
            <v>0</v>
          </cell>
          <cell r="CP9">
            <v>6635593</v>
          </cell>
          <cell r="CQ9">
            <v>382056</v>
          </cell>
          <cell r="CR9">
            <v>7017649</v>
          </cell>
          <cell r="CS9">
            <v>0</v>
          </cell>
          <cell r="CT9">
            <v>0</v>
          </cell>
          <cell r="CU9">
            <v>6520728</v>
          </cell>
          <cell r="CV9">
            <v>95130</v>
          </cell>
          <cell r="CW9">
            <v>6615858</v>
          </cell>
          <cell r="CX9">
            <v>0</v>
          </cell>
          <cell r="CY9">
            <v>6835356</v>
          </cell>
          <cell r="CZ9">
            <v>385429</v>
          </cell>
          <cell r="DA9">
            <v>7220785</v>
          </cell>
          <cell r="DB9">
            <v>0</v>
          </cell>
          <cell r="DC9">
            <v>0</v>
          </cell>
          <cell r="DD9">
            <v>6715950</v>
          </cell>
          <cell r="DE9">
            <v>95970</v>
          </cell>
          <cell r="DF9">
            <v>6811920</v>
          </cell>
          <cell r="DG9">
            <v>0</v>
          </cell>
          <cell r="DH9">
            <v>2814118</v>
          </cell>
          <cell r="DI9">
            <v>169387</v>
          </cell>
          <cell r="DJ9">
            <v>2983505</v>
          </cell>
          <cell r="DK9">
            <v>0</v>
          </cell>
          <cell r="DL9">
            <v>0</v>
          </cell>
          <cell r="DM9">
            <v>2765109</v>
          </cell>
          <cell r="DN9">
            <v>42176</v>
          </cell>
          <cell r="DO9">
            <v>2807285</v>
          </cell>
          <cell r="DP9">
            <v>0</v>
          </cell>
          <cell r="DQ9">
            <v>70007</v>
          </cell>
          <cell r="DR9">
            <v>0</v>
          </cell>
          <cell r="DS9">
            <v>70007</v>
          </cell>
          <cell r="DT9">
            <v>0</v>
          </cell>
          <cell r="DU9">
            <v>0</v>
          </cell>
          <cell r="DV9">
            <v>70007</v>
          </cell>
          <cell r="DW9">
            <v>0</v>
          </cell>
          <cell r="DX9">
            <v>70007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0</v>
          </cell>
          <cell r="EQ9">
            <v>0</v>
          </cell>
          <cell r="ER9">
            <v>321998</v>
          </cell>
          <cell r="ES9">
            <v>24404</v>
          </cell>
          <cell r="ET9">
            <v>346402</v>
          </cell>
          <cell r="EU9">
            <v>0</v>
          </cell>
          <cell r="EV9">
            <v>0</v>
          </cell>
          <cell r="EW9">
            <v>313618</v>
          </cell>
          <cell r="EX9">
            <v>5584</v>
          </cell>
          <cell r="EY9">
            <v>319202</v>
          </cell>
          <cell r="EZ9">
            <v>0</v>
          </cell>
          <cell r="FA9">
            <v>1652206</v>
          </cell>
          <cell r="FB9">
            <v>367</v>
          </cell>
          <cell r="FC9">
            <v>1652573</v>
          </cell>
          <cell r="FD9">
            <v>0</v>
          </cell>
          <cell r="FE9">
            <v>0</v>
          </cell>
          <cell r="FF9">
            <v>1652206</v>
          </cell>
          <cell r="FG9">
            <v>367</v>
          </cell>
          <cell r="FH9">
            <v>1652573</v>
          </cell>
          <cell r="FI9">
            <v>0</v>
          </cell>
          <cell r="FJ9">
            <v>0</v>
          </cell>
          <cell r="FK9">
            <v>0</v>
          </cell>
          <cell r="FL9">
            <v>0</v>
          </cell>
          <cell r="FM9">
            <v>0</v>
          </cell>
          <cell r="FN9">
            <v>0</v>
          </cell>
          <cell r="FO9">
            <v>0</v>
          </cell>
          <cell r="FP9">
            <v>0</v>
          </cell>
          <cell r="FQ9">
            <v>0</v>
          </cell>
          <cell r="FR9">
            <v>0</v>
          </cell>
          <cell r="FS9">
            <v>0</v>
          </cell>
          <cell r="FT9">
            <v>5952</v>
          </cell>
          <cell r="FU9">
            <v>5952</v>
          </cell>
          <cell r="FV9">
            <v>0</v>
          </cell>
          <cell r="FW9">
            <v>0</v>
          </cell>
          <cell r="FX9">
            <v>0</v>
          </cell>
          <cell r="FY9">
            <v>0</v>
          </cell>
          <cell r="FZ9">
            <v>0</v>
          </cell>
          <cell r="GA9">
            <v>0</v>
          </cell>
          <cell r="GB9">
            <v>0</v>
          </cell>
          <cell r="GC9">
            <v>4493</v>
          </cell>
          <cell r="GD9">
            <v>4493</v>
          </cell>
          <cell r="GE9">
            <v>0</v>
          </cell>
          <cell r="GF9">
            <v>0</v>
          </cell>
          <cell r="GG9">
            <v>0</v>
          </cell>
          <cell r="GH9">
            <v>0</v>
          </cell>
          <cell r="GI9">
            <v>0</v>
          </cell>
          <cell r="GJ9">
            <v>0</v>
          </cell>
          <cell r="GK9">
            <v>0</v>
          </cell>
          <cell r="GL9">
            <v>1459</v>
          </cell>
          <cell r="GM9">
            <v>1459</v>
          </cell>
          <cell r="GN9">
            <v>0</v>
          </cell>
          <cell r="GO9">
            <v>0</v>
          </cell>
          <cell r="GP9">
            <v>0</v>
          </cell>
          <cell r="GQ9">
            <v>0</v>
          </cell>
          <cell r="GR9">
            <v>0</v>
          </cell>
          <cell r="GS9">
            <v>0</v>
          </cell>
          <cell r="GT9">
            <v>0</v>
          </cell>
          <cell r="GU9">
            <v>0</v>
          </cell>
          <cell r="GV9">
            <v>0</v>
          </cell>
          <cell r="GW9">
            <v>0</v>
          </cell>
          <cell r="GX9">
            <v>0</v>
          </cell>
          <cell r="GY9">
            <v>0</v>
          </cell>
          <cell r="GZ9">
            <v>0</v>
          </cell>
          <cell r="HA9">
            <v>0</v>
          </cell>
          <cell r="HB9">
            <v>0</v>
          </cell>
          <cell r="HC9">
            <v>0</v>
          </cell>
          <cell r="HD9">
            <v>0</v>
          </cell>
          <cell r="HE9">
            <v>0</v>
          </cell>
          <cell r="HF9">
            <v>0</v>
          </cell>
          <cell r="HG9">
            <v>0</v>
          </cell>
          <cell r="HH9">
            <v>0</v>
          </cell>
          <cell r="HI9">
            <v>0</v>
          </cell>
          <cell r="HJ9">
            <v>0</v>
          </cell>
          <cell r="HK9">
            <v>0</v>
          </cell>
          <cell r="HL9">
            <v>3058720</v>
          </cell>
          <cell r="HM9">
            <v>161455</v>
          </cell>
          <cell r="HN9">
            <v>3220175</v>
          </cell>
          <cell r="HO9">
            <v>0</v>
          </cell>
          <cell r="HP9">
            <v>0</v>
          </cell>
          <cell r="HQ9">
            <v>3005811</v>
          </cell>
          <cell r="HR9">
            <v>43845</v>
          </cell>
          <cell r="HS9">
            <v>3049656</v>
          </cell>
          <cell r="HT9">
            <v>0</v>
          </cell>
          <cell r="HU9">
            <v>3058720</v>
          </cell>
          <cell r="HV9">
            <v>161455</v>
          </cell>
          <cell r="HW9">
            <v>3220175</v>
          </cell>
          <cell r="HX9">
            <v>0</v>
          </cell>
          <cell r="HY9">
            <v>0</v>
          </cell>
          <cell r="HZ9">
            <v>3005811</v>
          </cell>
          <cell r="IA9">
            <v>43845</v>
          </cell>
          <cell r="IB9">
            <v>3049656</v>
          </cell>
          <cell r="IC9">
            <v>0</v>
          </cell>
          <cell r="ID9">
            <v>17097</v>
          </cell>
          <cell r="IE9">
            <v>825</v>
          </cell>
          <cell r="IF9">
            <v>17922</v>
          </cell>
          <cell r="IG9">
            <v>0</v>
          </cell>
          <cell r="IH9">
            <v>0</v>
          </cell>
          <cell r="II9">
            <v>17097</v>
          </cell>
          <cell r="IJ9">
            <v>825</v>
          </cell>
          <cell r="IK9">
            <v>17922</v>
          </cell>
          <cell r="IL9">
            <v>0</v>
          </cell>
          <cell r="IM9">
            <v>0</v>
          </cell>
          <cell r="IN9">
            <v>0</v>
          </cell>
          <cell r="IO9">
            <v>0</v>
          </cell>
          <cell r="IP9">
            <v>0</v>
          </cell>
          <cell r="IQ9">
            <v>0</v>
          </cell>
          <cell r="IR9">
            <v>0</v>
          </cell>
          <cell r="IS9">
            <v>0</v>
          </cell>
          <cell r="IT9">
            <v>0</v>
          </cell>
          <cell r="IU9">
            <v>0</v>
          </cell>
        </row>
        <row r="10">
          <cell r="A10">
            <v>7</v>
          </cell>
          <cell r="B10">
            <v>4</v>
          </cell>
          <cell r="C10" t="str">
            <v>熱海市</v>
          </cell>
          <cell r="D10">
            <v>8946671</v>
          </cell>
          <cell r="E10">
            <v>1524681</v>
          </cell>
          <cell r="F10">
            <v>10471352</v>
          </cell>
          <cell r="G10">
            <v>0</v>
          </cell>
          <cell r="H10">
            <v>0</v>
          </cell>
          <cell r="I10">
            <v>8645225</v>
          </cell>
          <cell r="J10">
            <v>238713</v>
          </cell>
          <cell r="K10">
            <v>8883938</v>
          </cell>
          <cell r="L10">
            <v>0</v>
          </cell>
          <cell r="M10">
            <v>8385887</v>
          </cell>
          <cell r="N10">
            <v>1452493</v>
          </cell>
          <cell r="O10">
            <v>9838380</v>
          </cell>
          <cell r="P10">
            <v>0</v>
          </cell>
          <cell r="Q10">
            <v>0</v>
          </cell>
          <cell r="R10">
            <v>8104702</v>
          </cell>
          <cell r="S10">
            <v>229540</v>
          </cell>
          <cell r="T10">
            <v>8334242</v>
          </cell>
          <cell r="U10">
            <v>0</v>
          </cell>
          <cell r="V10">
            <v>2477649</v>
          </cell>
          <cell r="W10">
            <v>541777</v>
          </cell>
          <cell r="X10">
            <v>3019426</v>
          </cell>
          <cell r="Y10">
            <v>0</v>
          </cell>
          <cell r="Z10">
            <v>0</v>
          </cell>
          <cell r="AA10">
            <v>2377584</v>
          </cell>
          <cell r="AB10">
            <v>73573</v>
          </cell>
          <cell r="AC10">
            <v>2451157</v>
          </cell>
          <cell r="AD10">
            <v>0</v>
          </cell>
          <cell r="AE10">
            <v>79386</v>
          </cell>
          <cell r="AF10">
            <v>19624</v>
          </cell>
          <cell r="AG10">
            <v>99010</v>
          </cell>
          <cell r="AH10">
            <v>0</v>
          </cell>
          <cell r="AI10">
            <v>0</v>
          </cell>
          <cell r="AJ10">
            <v>75805</v>
          </cell>
          <cell r="AK10">
            <v>2775</v>
          </cell>
          <cell r="AL10">
            <v>78580</v>
          </cell>
          <cell r="AM10">
            <v>0</v>
          </cell>
          <cell r="AN10">
            <v>1950769</v>
          </cell>
          <cell r="AO10">
            <v>482270</v>
          </cell>
          <cell r="AP10">
            <v>2433039</v>
          </cell>
          <cell r="AQ10">
            <v>0</v>
          </cell>
          <cell r="AR10">
            <v>0</v>
          </cell>
          <cell r="AS10">
            <v>1862940</v>
          </cell>
          <cell r="AT10">
            <v>68188</v>
          </cell>
          <cell r="AU10">
            <v>1931128</v>
          </cell>
          <cell r="AV10">
            <v>0</v>
          </cell>
          <cell r="AW10">
            <v>34412</v>
          </cell>
          <cell r="AX10">
            <v>0</v>
          </cell>
          <cell r="AY10">
            <v>34412</v>
          </cell>
          <cell r="AZ10">
            <v>0</v>
          </cell>
          <cell r="BA10">
            <v>0</v>
          </cell>
          <cell r="BB10">
            <v>34412</v>
          </cell>
          <cell r="BC10">
            <v>0</v>
          </cell>
          <cell r="BD10">
            <v>34412</v>
          </cell>
          <cell r="BE10">
            <v>0</v>
          </cell>
          <cell r="BF10">
            <v>242731</v>
          </cell>
          <cell r="BG10">
            <v>15163</v>
          </cell>
          <cell r="BH10">
            <v>257894</v>
          </cell>
          <cell r="BI10">
            <v>0</v>
          </cell>
          <cell r="BJ10">
            <v>0</v>
          </cell>
          <cell r="BK10">
            <v>237543</v>
          </cell>
          <cell r="BL10">
            <v>2152</v>
          </cell>
          <cell r="BM10">
            <v>239695</v>
          </cell>
          <cell r="BN10">
            <v>0</v>
          </cell>
          <cell r="BO10">
            <v>204763</v>
          </cell>
          <cell r="BP10">
            <v>24720</v>
          </cell>
          <cell r="BQ10">
            <v>229483</v>
          </cell>
          <cell r="BR10">
            <v>0</v>
          </cell>
          <cell r="BS10">
            <v>0</v>
          </cell>
          <cell r="BT10">
            <v>201296</v>
          </cell>
          <cell r="BU10">
            <v>458</v>
          </cell>
          <cell r="BV10">
            <v>201754</v>
          </cell>
          <cell r="BW10">
            <v>0</v>
          </cell>
          <cell r="BX10">
            <v>5154550</v>
          </cell>
          <cell r="BY10">
            <v>880593</v>
          </cell>
          <cell r="BZ10">
            <v>6035143</v>
          </cell>
          <cell r="CA10">
            <v>0</v>
          </cell>
          <cell r="CB10">
            <v>0</v>
          </cell>
          <cell r="CC10">
            <v>4975717</v>
          </cell>
          <cell r="CD10">
            <v>154540</v>
          </cell>
          <cell r="CE10">
            <v>5130257</v>
          </cell>
          <cell r="CF10">
            <v>0</v>
          </cell>
          <cell r="CG10">
            <v>5141934</v>
          </cell>
          <cell r="CH10">
            <v>880593</v>
          </cell>
          <cell r="CI10">
            <v>6022527</v>
          </cell>
          <cell r="CJ10">
            <v>0</v>
          </cell>
          <cell r="CK10">
            <v>0</v>
          </cell>
          <cell r="CL10">
            <v>4963101</v>
          </cell>
          <cell r="CM10">
            <v>154540</v>
          </cell>
          <cell r="CN10">
            <v>5117641</v>
          </cell>
          <cell r="CO10">
            <v>0</v>
          </cell>
          <cell r="CP10">
            <v>1278994</v>
          </cell>
          <cell r="CQ10">
            <v>219037</v>
          </cell>
          <cell r="CR10">
            <v>1498031</v>
          </cell>
          <cell r="CS10">
            <v>0</v>
          </cell>
          <cell r="CT10">
            <v>0</v>
          </cell>
          <cell r="CU10">
            <v>1234512</v>
          </cell>
          <cell r="CV10">
            <v>38441</v>
          </cell>
          <cell r="CW10">
            <v>1272953</v>
          </cell>
          <cell r="CX10">
            <v>0</v>
          </cell>
          <cell r="CY10">
            <v>3165031</v>
          </cell>
          <cell r="CZ10">
            <v>542034</v>
          </cell>
          <cell r="DA10">
            <v>3707065</v>
          </cell>
          <cell r="DB10">
            <v>0</v>
          </cell>
          <cell r="DC10">
            <v>0</v>
          </cell>
          <cell r="DD10">
            <v>3054952</v>
          </cell>
          <cell r="DE10">
            <v>95123</v>
          </cell>
          <cell r="DF10">
            <v>3150075</v>
          </cell>
          <cell r="DG10">
            <v>0</v>
          </cell>
          <cell r="DH10">
            <v>697909</v>
          </cell>
          <cell r="DI10">
            <v>119522</v>
          </cell>
          <cell r="DJ10">
            <v>817431</v>
          </cell>
          <cell r="DK10">
            <v>0</v>
          </cell>
          <cell r="DL10">
            <v>0</v>
          </cell>
          <cell r="DM10">
            <v>673637</v>
          </cell>
          <cell r="DN10">
            <v>20976</v>
          </cell>
          <cell r="DO10">
            <v>694613</v>
          </cell>
          <cell r="DP10">
            <v>0</v>
          </cell>
          <cell r="DQ10">
            <v>12616</v>
          </cell>
          <cell r="DR10">
            <v>0</v>
          </cell>
          <cell r="DS10">
            <v>12616</v>
          </cell>
          <cell r="DT10">
            <v>0</v>
          </cell>
          <cell r="DU10">
            <v>0</v>
          </cell>
          <cell r="DV10">
            <v>12616</v>
          </cell>
          <cell r="DW10">
            <v>0</v>
          </cell>
          <cell r="DX10">
            <v>12616</v>
          </cell>
          <cell r="DY10">
            <v>0</v>
          </cell>
          <cell r="DZ10">
            <v>0</v>
          </cell>
          <cell r="EA10">
            <v>0</v>
          </cell>
          <cell r="EB10">
            <v>0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52341</v>
          </cell>
          <cell r="ES10">
            <v>9223</v>
          </cell>
          <cell r="ET10">
            <v>61564</v>
          </cell>
          <cell r="EU10">
            <v>0</v>
          </cell>
          <cell r="EV10">
            <v>0</v>
          </cell>
          <cell r="EW10">
            <v>50054</v>
          </cell>
          <cell r="EX10">
            <v>1207</v>
          </cell>
          <cell r="EY10">
            <v>51261</v>
          </cell>
          <cell r="EZ10">
            <v>0</v>
          </cell>
          <cell r="FA10">
            <v>692264</v>
          </cell>
          <cell r="FB10">
            <v>0</v>
          </cell>
          <cell r="FC10">
            <v>692264</v>
          </cell>
          <cell r="FD10">
            <v>0</v>
          </cell>
          <cell r="FE10">
            <v>0</v>
          </cell>
          <cell r="FF10">
            <v>692264</v>
          </cell>
          <cell r="FG10">
            <v>0</v>
          </cell>
          <cell r="FH10">
            <v>692264</v>
          </cell>
          <cell r="FI10">
            <v>0</v>
          </cell>
          <cell r="FJ10">
            <v>0</v>
          </cell>
          <cell r="FK10">
            <v>0</v>
          </cell>
          <cell r="FL10">
            <v>0</v>
          </cell>
          <cell r="FM10">
            <v>0</v>
          </cell>
          <cell r="FN10">
            <v>0</v>
          </cell>
          <cell r="FO10">
            <v>0</v>
          </cell>
          <cell r="FP10">
            <v>0</v>
          </cell>
          <cell r="FQ10">
            <v>0</v>
          </cell>
          <cell r="FR10">
            <v>0</v>
          </cell>
          <cell r="FS10">
            <v>9083</v>
          </cell>
          <cell r="FT10">
            <v>20900</v>
          </cell>
          <cell r="FU10">
            <v>29983</v>
          </cell>
          <cell r="FV10">
            <v>0</v>
          </cell>
          <cell r="FW10">
            <v>0</v>
          </cell>
          <cell r="FX10">
            <v>9083</v>
          </cell>
          <cell r="FY10">
            <v>220</v>
          </cell>
          <cell r="FZ10">
            <v>9303</v>
          </cell>
          <cell r="GA10">
            <v>0</v>
          </cell>
          <cell r="GB10">
            <v>9083</v>
          </cell>
          <cell r="GC10">
            <v>20900</v>
          </cell>
          <cell r="GD10">
            <v>29983</v>
          </cell>
          <cell r="GE10">
            <v>0</v>
          </cell>
          <cell r="GF10">
            <v>0</v>
          </cell>
          <cell r="GG10">
            <v>9083</v>
          </cell>
          <cell r="GH10">
            <v>220</v>
          </cell>
          <cell r="GI10">
            <v>9303</v>
          </cell>
          <cell r="GJ10">
            <v>0</v>
          </cell>
          <cell r="GK10">
            <v>0</v>
          </cell>
          <cell r="GL10">
            <v>0</v>
          </cell>
          <cell r="GM10">
            <v>0</v>
          </cell>
          <cell r="GN10">
            <v>0</v>
          </cell>
          <cell r="GO10">
            <v>0</v>
          </cell>
          <cell r="GP10">
            <v>0</v>
          </cell>
          <cell r="GQ10">
            <v>0</v>
          </cell>
          <cell r="GR10">
            <v>0</v>
          </cell>
          <cell r="GS10">
            <v>0</v>
          </cell>
          <cell r="GT10">
            <v>0</v>
          </cell>
          <cell r="GU10">
            <v>0</v>
          </cell>
          <cell r="GV10">
            <v>0</v>
          </cell>
          <cell r="GW10">
            <v>0</v>
          </cell>
          <cell r="GX10">
            <v>0</v>
          </cell>
          <cell r="GY10">
            <v>0</v>
          </cell>
          <cell r="GZ10">
            <v>0</v>
          </cell>
          <cell r="HA10">
            <v>0</v>
          </cell>
          <cell r="HB10">
            <v>0</v>
          </cell>
          <cell r="HC10">
            <v>560784</v>
          </cell>
          <cell r="HD10">
            <v>72188</v>
          </cell>
          <cell r="HE10">
            <v>632972</v>
          </cell>
          <cell r="HF10">
            <v>0</v>
          </cell>
          <cell r="HG10">
            <v>0</v>
          </cell>
          <cell r="HH10">
            <v>540523</v>
          </cell>
          <cell r="HI10">
            <v>9173</v>
          </cell>
          <cell r="HJ10">
            <v>549696</v>
          </cell>
          <cell r="HK10">
            <v>0</v>
          </cell>
          <cell r="HL10">
            <v>1346131</v>
          </cell>
          <cell r="HM10">
            <v>233801</v>
          </cell>
          <cell r="HN10">
            <v>1579932</v>
          </cell>
          <cell r="HO10">
            <v>0</v>
          </cell>
          <cell r="HP10">
            <v>0</v>
          </cell>
          <cell r="HQ10">
            <v>1306331</v>
          </cell>
          <cell r="HR10">
            <v>35866</v>
          </cell>
          <cell r="HS10">
            <v>1342197</v>
          </cell>
          <cell r="HT10">
            <v>0</v>
          </cell>
          <cell r="HU10">
            <v>1346131</v>
          </cell>
          <cell r="HV10">
            <v>233801</v>
          </cell>
          <cell r="HW10">
            <v>1579932</v>
          </cell>
          <cell r="HX10">
            <v>0</v>
          </cell>
          <cell r="HY10">
            <v>0</v>
          </cell>
          <cell r="HZ10">
            <v>1306331</v>
          </cell>
          <cell r="IA10">
            <v>35866</v>
          </cell>
          <cell r="IB10">
            <v>1342197</v>
          </cell>
          <cell r="IC10">
            <v>0</v>
          </cell>
          <cell r="ID10">
            <v>327490</v>
          </cell>
          <cell r="IE10">
            <v>59352</v>
          </cell>
          <cell r="IF10">
            <v>386842</v>
          </cell>
          <cell r="IG10">
            <v>0</v>
          </cell>
          <cell r="IH10">
            <v>0</v>
          </cell>
          <cell r="II10">
            <v>323117</v>
          </cell>
          <cell r="IJ10">
            <v>5251</v>
          </cell>
          <cell r="IK10">
            <v>328368</v>
          </cell>
          <cell r="IL10">
            <v>0</v>
          </cell>
          <cell r="IM10">
            <v>0</v>
          </cell>
          <cell r="IN10">
            <v>0</v>
          </cell>
          <cell r="IO10">
            <v>0</v>
          </cell>
          <cell r="IP10">
            <v>0</v>
          </cell>
          <cell r="IQ10">
            <v>0</v>
          </cell>
          <cell r="IR10">
            <v>0</v>
          </cell>
          <cell r="IS10">
            <v>0</v>
          </cell>
          <cell r="IT10">
            <v>0</v>
          </cell>
          <cell r="IU10">
            <v>0</v>
          </cell>
        </row>
        <row r="11">
          <cell r="A11">
            <v>8</v>
          </cell>
          <cell r="B11">
            <v>5</v>
          </cell>
          <cell r="C11" t="str">
            <v>三島市</v>
          </cell>
          <cell r="D11">
            <v>15593952</v>
          </cell>
          <cell r="E11">
            <v>1185104</v>
          </cell>
          <cell r="F11">
            <v>16779056</v>
          </cell>
          <cell r="G11">
            <v>57273</v>
          </cell>
          <cell r="H11">
            <v>89354</v>
          </cell>
          <cell r="I11">
            <v>15392919</v>
          </cell>
          <cell r="J11">
            <v>284675</v>
          </cell>
          <cell r="K11">
            <v>15677594</v>
          </cell>
          <cell r="L11">
            <v>57674</v>
          </cell>
          <cell r="M11">
            <v>15593952</v>
          </cell>
          <cell r="N11">
            <v>1185104</v>
          </cell>
          <cell r="O11">
            <v>16779056</v>
          </cell>
          <cell r="P11">
            <v>57273</v>
          </cell>
          <cell r="Q11">
            <v>89354</v>
          </cell>
          <cell r="R11">
            <v>15392919</v>
          </cell>
          <cell r="S11">
            <v>284675</v>
          </cell>
          <cell r="T11">
            <v>15677594</v>
          </cell>
          <cell r="U11">
            <v>57674</v>
          </cell>
          <cell r="V11">
            <v>7699631</v>
          </cell>
          <cell r="W11">
            <v>712420</v>
          </cell>
          <cell r="X11">
            <v>8412051</v>
          </cell>
          <cell r="Y11">
            <v>57273</v>
          </cell>
          <cell r="Z11">
            <v>0</v>
          </cell>
          <cell r="AA11">
            <v>7585350</v>
          </cell>
          <cell r="AB11">
            <v>180826</v>
          </cell>
          <cell r="AC11">
            <v>7766176</v>
          </cell>
          <cell r="AD11">
            <v>57674</v>
          </cell>
          <cell r="AE11">
            <v>167812</v>
          </cell>
          <cell r="AF11">
            <v>17443</v>
          </cell>
          <cell r="AG11">
            <v>185255</v>
          </cell>
          <cell r="AH11">
            <v>0</v>
          </cell>
          <cell r="AI11">
            <v>0</v>
          </cell>
          <cell r="AJ11">
            <v>164760</v>
          </cell>
          <cell r="AK11">
            <v>4440</v>
          </cell>
          <cell r="AL11">
            <v>169200</v>
          </cell>
          <cell r="AM11">
            <v>0</v>
          </cell>
          <cell r="AN11">
            <v>6495368</v>
          </cell>
          <cell r="AO11">
            <v>675164</v>
          </cell>
          <cell r="AP11">
            <v>7170532</v>
          </cell>
          <cell r="AQ11">
            <v>0</v>
          </cell>
          <cell r="AR11">
            <v>0</v>
          </cell>
          <cell r="AS11">
            <v>6377255</v>
          </cell>
          <cell r="AT11">
            <v>171861</v>
          </cell>
          <cell r="AU11">
            <v>6549116</v>
          </cell>
          <cell r="AV11">
            <v>0</v>
          </cell>
          <cell r="AW11">
            <v>54873</v>
          </cell>
          <cell r="AX11">
            <v>0</v>
          </cell>
          <cell r="AY11">
            <v>54873</v>
          </cell>
          <cell r="AZ11">
            <v>0</v>
          </cell>
          <cell r="BA11">
            <v>0</v>
          </cell>
          <cell r="BB11">
            <v>54873</v>
          </cell>
          <cell r="BC11">
            <v>0</v>
          </cell>
          <cell r="BD11">
            <v>54873</v>
          </cell>
          <cell r="BE11">
            <v>0</v>
          </cell>
          <cell r="BF11">
            <v>305791</v>
          </cell>
          <cell r="BG11">
            <v>5846</v>
          </cell>
          <cell r="BH11">
            <v>311637</v>
          </cell>
          <cell r="BI11">
            <v>0</v>
          </cell>
          <cell r="BJ11">
            <v>0</v>
          </cell>
          <cell r="BK11">
            <v>307822</v>
          </cell>
          <cell r="BL11">
            <v>1335</v>
          </cell>
          <cell r="BM11">
            <v>309157</v>
          </cell>
          <cell r="BN11">
            <v>0</v>
          </cell>
          <cell r="BO11">
            <v>730660</v>
          </cell>
          <cell r="BP11">
            <v>13967</v>
          </cell>
          <cell r="BQ11">
            <v>744627</v>
          </cell>
          <cell r="BR11">
            <v>57273</v>
          </cell>
          <cell r="BS11">
            <v>0</v>
          </cell>
          <cell r="BT11">
            <v>735513</v>
          </cell>
          <cell r="BU11">
            <v>3190</v>
          </cell>
          <cell r="BV11">
            <v>738703</v>
          </cell>
          <cell r="BW11">
            <v>57674</v>
          </cell>
          <cell r="BX11">
            <v>7052390</v>
          </cell>
          <cell r="BY11">
            <v>333613</v>
          </cell>
          <cell r="BZ11">
            <v>7386003</v>
          </cell>
          <cell r="CA11">
            <v>0</v>
          </cell>
          <cell r="CB11">
            <v>0</v>
          </cell>
          <cell r="CC11">
            <v>6968385</v>
          </cell>
          <cell r="CD11">
            <v>100532</v>
          </cell>
          <cell r="CE11">
            <v>7068917</v>
          </cell>
          <cell r="CF11">
            <v>0</v>
          </cell>
          <cell r="CG11">
            <v>7022230</v>
          </cell>
          <cell r="CH11">
            <v>333613</v>
          </cell>
          <cell r="CI11">
            <v>7355843</v>
          </cell>
          <cell r="CJ11">
            <v>0</v>
          </cell>
          <cell r="CK11">
            <v>0</v>
          </cell>
          <cell r="CL11">
            <v>6938225</v>
          </cell>
          <cell r="CM11">
            <v>100532</v>
          </cell>
          <cell r="CN11">
            <v>7038757</v>
          </cell>
          <cell r="CO11">
            <v>0</v>
          </cell>
          <cell r="CP11">
            <v>2998994</v>
          </cell>
          <cell r="CQ11">
            <v>142477</v>
          </cell>
          <cell r="CR11">
            <v>3141471</v>
          </cell>
          <cell r="CS11">
            <v>0</v>
          </cell>
          <cell r="CT11">
            <v>0</v>
          </cell>
          <cell r="CU11">
            <v>2963118</v>
          </cell>
          <cell r="CV11">
            <v>42934</v>
          </cell>
          <cell r="CW11">
            <v>3006052</v>
          </cell>
          <cell r="CX11">
            <v>0</v>
          </cell>
          <cell r="CY11">
            <v>3035802</v>
          </cell>
          <cell r="CZ11">
            <v>144225</v>
          </cell>
          <cell r="DA11">
            <v>3180027</v>
          </cell>
          <cell r="DB11">
            <v>0</v>
          </cell>
          <cell r="DC11">
            <v>0</v>
          </cell>
          <cell r="DD11">
            <v>2999485</v>
          </cell>
          <cell r="DE11">
            <v>43461</v>
          </cell>
          <cell r="DF11">
            <v>3042946</v>
          </cell>
          <cell r="DG11">
            <v>0</v>
          </cell>
          <cell r="DH11">
            <v>987434</v>
          </cell>
          <cell r="DI11">
            <v>46911</v>
          </cell>
          <cell r="DJ11">
            <v>1034345</v>
          </cell>
          <cell r="DK11">
            <v>0</v>
          </cell>
          <cell r="DL11">
            <v>0</v>
          </cell>
          <cell r="DM11">
            <v>975622</v>
          </cell>
          <cell r="DN11">
            <v>14137</v>
          </cell>
          <cell r="DO11">
            <v>989759</v>
          </cell>
          <cell r="DP11">
            <v>0</v>
          </cell>
          <cell r="DQ11">
            <v>30160</v>
          </cell>
          <cell r="DR11">
            <v>0</v>
          </cell>
          <cell r="DS11">
            <v>30160</v>
          </cell>
          <cell r="DT11">
            <v>0</v>
          </cell>
          <cell r="DU11">
            <v>0</v>
          </cell>
          <cell r="DV11">
            <v>30160</v>
          </cell>
          <cell r="DW11">
            <v>0</v>
          </cell>
          <cell r="DX11">
            <v>30160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0</v>
          </cell>
          <cell r="EJ11">
            <v>0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  <cell r="EP11">
            <v>0</v>
          </cell>
          <cell r="EQ11">
            <v>0</v>
          </cell>
          <cell r="ER11">
            <v>164467</v>
          </cell>
          <cell r="ES11">
            <v>11584</v>
          </cell>
          <cell r="ET11">
            <v>176051</v>
          </cell>
          <cell r="EU11">
            <v>0</v>
          </cell>
          <cell r="EV11">
            <v>0</v>
          </cell>
          <cell r="EW11">
            <v>161720</v>
          </cell>
          <cell r="EX11">
            <v>3317</v>
          </cell>
          <cell r="EY11">
            <v>165037</v>
          </cell>
          <cell r="EZ11">
            <v>0</v>
          </cell>
          <cell r="FA11">
            <v>677464</v>
          </cell>
          <cell r="FB11">
            <v>0</v>
          </cell>
          <cell r="FC11">
            <v>677464</v>
          </cell>
          <cell r="FD11">
            <v>0</v>
          </cell>
          <cell r="FE11">
            <v>0</v>
          </cell>
          <cell r="FF11">
            <v>677464</v>
          </cell>
          <cell r="FG11">
            <v>0</v>
          </cell>
          <cell r="FH11">
            <v>677464</v>
          </cell>
          <cell r="FI11">
            <v>0</v>
          </cell>
          <cell r="FJ11">
            <v>0</v>
          </cell>
          <cell r="FK11">
            <v>0</v>
          </cell>
          <cell r="FL11">
            <v>0</v>
          </cell>
          <cell r="FM11">
            <v>0</v>
          </cell>
          <cell r="FN11">
            <v>0</v>
          </cell>
          <cell r="FO11">
            <v>0</v>
          </cell>
          <cell r="FP11">
            <v>0</v>
          </cell>
          <cell r="FQ11">
            <v>0</v>
          </cell>
          <cell r="FR11">
            <v>0</v>
          </cell>
          <cell r="FS11">
            <v>0</v>
          </cell>
          <cell r="FT11">
            <v>127487</v>
          </cell>
          <cell r="FU11">
            <v>127487</v>
          </cell>
          <cell r="FV11">
            <v>0</v>
          </cell>
          <cell r="FW11">
            <v>89354</v>
          </cell>
          <cell r="FX11">
            <v>0</v>
          </cell>
          <cell r="FY11">
            <v>0</v>
          </cell>
          <cell r="FZ11">
            <v>0</v>
          </cell>
          <cell r="GA11">
            <v>0</v>
          </cell>
          <cell r="GB11">
            <v>0</v>
          </cell>
          <cell r="GC11">
            <v>102620</v>
          </cell>
          <cell r="GD11">
            <v>102620</v>
          </cell>
          <cell r="GE11">
            <v>0</v>
          </cell>
          <cell r="GF11">
            <v>68982</v>
          </cell>
          <cell r="GG11">
            <v>0</v>
          </cell>
          <cell r="GH11">
            <v>0</v>
          </cell>
          <cell r="GI11">
            <v>0</v>
          </cell>
          <cell r="GJ11">
            <v>0</v>
          </cell>
          <cell r="GK11">
            <v>0</v>
          </cell>
          <cell r="GL11">
            <v>24867</v>
          </cell>
          <cell r="GM11">
            <v>24867</v>
          </cell>
          <cell r="GN11">
            <v>0</v>
          </cell>
          <cell r="GO11">
            <v>20372</v>
          </cell>
          <cell r="GP11">
            <v>0</v>
          </cell>
          <cell r="GQ11">
            <v>0</v>
          </cell>
          <cell r="GR11">
            <v>0</v>
          </cell>
          <cell r="GS11">
            <v>0</v>
          </cell>
          <cell r="GT11">
            <v>0</v>
          </cell>
          <cell r="GU11">
            <v>0</v>
          </cell>
          <cell r="GV11">
            <v>0</v>
          </cell>
          <cell r="GW11">
            <v>0</v>
          </cell>
          <cell r="GX11">
            <v>0</v>
          </cell>
          <cell r="GY11">
            <v>0</v>
          </cell>
          <cell r="GZ11">
            <v>0</v>
          </cell>
          <cell r="HA11">
            <v>0</v>
          </cell>
          <cell r="HB11">
            <v>0</v>
          </cell>
          <cell r="HC11">
            <v>0</v>
          </cell>
          <cell r="HD11">
            <v>0</v>
          </cell>
          <cell r="HE11">
            <v>0</v>
          </cell>
          <cell r="HF11">
            <v>0</v>
          </cell>
          <cell r="HG11">
            <v>0</v>
          </cell>
          <cell r="HH11">
            <v>0</v>
          </cell>
          <cell r="HI11">
            <v>0</v>
          </cell>
          <cell r="HJ11">
            <v>0</v>
          </cell>
          <cell r="HK11">
            <v>0</v>
          </cell>
          <cell r="HL11">
            <v>1250183</v>
          </cell>
          <cell r="HM11">
            <v>59311</v>
          </cell>
          <cell r="HN11">
            <v>1309494</v>
          </cell>
          <cell r="HO11">
            <v>0</v>
          </cell>
          <cell r="HP11">
            <v>0</v>
          </cell>
          <cell r="HQ11">
            <v>1235228</v>
          </cell>
          <cell r="HR11">
            <v>17873</v>
          </cell>
          <cell r="HS11">
            <v>1253101</v>
          </cell>
          <cell r="HT11">
            <v>0</v>
          </cell>
          <cell r="HU11">
            <v>1250183</v>
          </cell>
          <cell r="HV11">
            <v>59311</v>
          </cell>
          <cell r="HW11">
            <v>1309494</v>
          </cell>
          <cell r="HX11">
            <v>0</v>
          </cell>
          <cell r="HY11">
            <v>0</v>
          </cell>
          <cell r="HZ11">
            <v>1235228</v>
          </cell>
          <cell r="IA11">
            <v>17873</v>
          </cell>
          <cell r="IB11">
            <v>1253101</v>
          </cell>
          <cell r="IC11">
            <v>0</v>
          </cell>
          <cell r="ID11">
            <v>0</v>
          </cell>
          <cell r="IE11">
            <v>0</v>
          </cell>
          <cell r="IF11">
            <v>0</v>
          </cell>
          <cell r="IG11">
            <v>0</v>
          </cell>
          <cell r="IH11">
            <v>0</v>
          </cell>
          <cell r="II11">
            <v>0</v>
          </cell>
          <cell r="IJ11">
            <v>0</v>
          </cell>
          <cell r="IK11">
            <v>0</v>
          </cell>
          <cell r="IL11">
            <v>0</v>
          </cell>
          <cell r="IM11">
            <v>0</v>
          </cell>
          <cell r="IN11">
            <v>0</v>
          </cell>
          <cell r="IO11">
            <v>0</v>
          </cell>
          <cell r="IP11">
            <v>0</v>
          </cell>
          <cell r="IQ11">
            <v>0</v>
          </cell>
          <cell r="IR11">
            <v>0</v>
          </cell>
          <cell r="IS11">
            <v>0</v>
          </cell>
          <cell r="IT11">
            <v>0</v>
          </cell>
          <cell r="IU11">
            <v>0</v>
          </cell>
        </row>
        <row r="12">
          <cell r="A12">
            <v>9</v>
          </cell>
          <cell r="B12">
            <v>6</v>
          </cell>
          <cell r="C12" t="str">
            <v>富士宮市</v>
          </cell>
          <cell r="D12">
            <v>19169073</v>
          </cell>
          <cell r="E12">
            <v>1659236</v>
          </cell>
          <cell r="F12">
            <v>20828309</v>
          </cell>
          <cell r="G12">
            <v>140882</v>
          </cell>
          <cell r="H12">
            <v>0</v>
          </cell>
          <cell r="I12">
            <v>18733183</v>
          </cell>
          <cell r="J12">
            <v>309346</v>
          </cell>
          <cell r="K12">
            <v>19042529</v>
          </cell>
          <cell r="L12">
            <v>140459</v>
          </cell>
          <cell r="M12">
            <v>19169073</v>
          </cell>
          <cell r="N12">
            <v>1659236</v>
          </cell>
          <cell r="O12">
            <v>20828309</v>
          </cell>
          <cell r="P12">
            <v>140882</v>
          </cell>
          <cell r="Q12">
            <v>0</v>
          </cell>
          <cell r="R12">
            <v>18733183</v>
          </cell>
          <cell r="S12">
            <v>309346</v>
          </cell>
          <cell r="T12">
            <v>19042529</v>
          </cell>
          <cell r="U12">
            <v>140459</v>
          </cell>
          <cell r="V12">
            <v>8271070</v>
          </cell>
          <cell r="W12">
            <v>916248</v>
          </cell>
          <cell r="X12">
            <v>9187318</v>
          </cell>
          <cell r="Y12">
            <v>140882</v>
          </cell>
          <cell r="Z12">
            <v>0</v>
          </cell>
          <cell r="AA12">
            <v>8060248</v>
          </cell>
          <cell r="AB12">
            <v>158149</v>
          </cell>
          <cell r="AC12">
            <v>8218397</v>
          </cell>
          <cell r="AD12">
            <v>140459</v>
          </cell>
          <cell r="AE12">
            <v>203745</v>
          </cell>
          <cell r="AF12">
            <v>27045</v>
          </cell>
          <cell r="AG12">
            <v>230790</v>
          </cell>
          <cell r="AH12">
            <v>0</v>
          </cell>
          <cell r="AI12">
            <v>0</v>
          </cell>
          <cell r="AJ12">
            <v>197435</v>
          </cell>
          <cell r="AK12">
            <v>4738</v>
          </cell>
          <cell r="AL12">
            <v>202173</v>
          </cell>
          <cell r="AM12">
            <v>0</v>
          </cell>
          <cell r="AN12">
            <v>6458642</v>
          </cell>
          <cell r="AO12">
            <v>857316</v>
          </cell>
          <cell r="AP12">
            <v>7315958</v>
          </cell>
          <cell r="AQ12">
            <v>0</v>
          </cell>
          <cell r="AR12">
            <v>0</v>
          </cell>
          <cell r="AS12">
            <v>6258612</v>
          </cell>
          <cell r="AT12">
            <v>150178</v>
          </cell>
          <cell r="AU12">
            <v>6408790</v>
          </cell>
          <cell r="AV12">
            <v>0</v>
          </cell>
          <cell r="AW12">
            <v>54743</v>
          </cell>
          <cell r="AX12">
            <v>0</v>
          </cell>
          <cell r="AY12">
            <v>54743</v>
          </cell>
          <cell r="AZ12">
            <v>0</v>
          </cell>
          <cell r="BA12">
            <v>0</v>
          </cell>
          <cell r="BB12">
            <v>54743</v>
          </cell>
          <cell r="BC12">
            <v>0</v>
          </cell>
          <cell r="BD12">
            <v>54743</v>
          </cell>
          <cell r="BE12">
            <v>0</v>
          </cell>
          <cell r="BF12">
            <v>301327</v>
          </cell>
          <cell r="BG12">
            <v>5973</v>
          </cell>
          <cell r="BH12">
            <v>307300</v>
          </cell>
          <cell r="BI12">
            <v>0</v>
          </cell>
          <cell r="BJ12">
            <v>0</v>
          </cell>
          <cell r="BK12">
            <v>300488</v>
          </cell>
          <cell r="BL12">
            <v>605</v>
          </cell>
          <cell r="BM12">
            <v>301093</v>
          </cell>
          <cell r="BN12">
            <v>0</v>
          </cell>
          <cell r="BO12">
            <v>1307356</v>
          </cell>
          <cell r="BP12">
            <v>25914</v>
          </cell>
          <cell r="BQ12">
            <v>1333270</v>
          </cell>
          <cell r="BR12">
            <v>140882</v>
          </cell>
          <cell r="BS12">
            <v>0</v>
          </cell>
          <cell r="BT12">
            <v>1303713</v>
          </cell>
          <cell r="BU12">
            <v>2628</v>
          </cell>
          <cell r="BV12">
            <v>1306341</v>
          </cell>
          <cell r="BW12">
            <v>140459</v>
          </cell>
          <cell r="BX12">
            <v>9707819</v>
          </cell>
          <cell r="BY12">
            <v>688341</v>
          </cell>
          <cell r="BZ12">
            <v>10396160</v>
          </cell>
          <cell r="CA12">
            <v>0</v>
          </cell>
          <cell r="CB12">
            <v>0</v>
          </cell>
          <cell r="CC12">
            <v>9491052</v>
          </cell>
          <cell r="CD12">
            <v>139832</v>
          </cell>
          <cell r="CE12">
            <v>9630884</v>
          </cell>
          <cell r="CF12">
            <v>0</v>
          </cell>
          <cell r="CG12">
            <v>9694457</v>
          </cell>
          <cell r="CH12">
            <v>688341</v>
          </cell>
          <cell r="CI12">
            <v>10382798</v>
          </cell>
          <cell r="CJ12">
            <v>0</v>
          </cell>
          <cell r="CK12">
            <v>0</v>
          </cell>
          <cell r="CL12">
            <v>9477690</v>
          </cell>
          <cell r="CM12">
            <v>139832</v>
          </cell>
          <cell r="CN12">
            <v>9617522</v>
          </cell>
          <cell r="CO12">
            <v>0</v>
          </cell>
          <cell r="CP12">
            <v>3170569</v>
          </cell>
          <cell r="CQ12">
            <v>225122</v>
          </cell>
          <cell r="CR12">
            <v>3395691</v>
          </cell>
          <cell r="CS12">
            <v>0</v>
          </cell>
          <cell r="CT12">
            <v>0</v>
          </cell>
          <cell r="CU12">
            <v>3099675</v>
          </cell>
          <cell r="CV12">
            <v>45732</v>
          </cell>
          <cell r="CW12">
            <v>3145407</v>
          </cell>
          <cell r="CX12">
            <v>0</v>
          </cell>
          <cell r="CY12">
            <v>4202507</v>
          </cell>
          <cell r="CZ12">
            <v>298393</v>
          </cell>
          <cell r="DA12">
            <v>4500900</v>
          </cell>
          <cell r="DB12">
            <v>0</v>
          </cell>
          <cell r="DC12">
            <v>0</v>
          </cell>
          <cell r="DD12">
            <v>4108540</v>
          </cell>
          <cell r="DE12">
            <v>60617</v>
          </cell>
          <cell r="DF12">
            <v>4169157</v>
          </cell>
          <cell r="DG12">
            <v>0</v>
          </cell>
          <cell r="DH12">
            <v>2321381</v>
          </cell>
          <cell r="DI12">
            <v>164826</v>
          </cell>
          <cell r="DJ12">
            <v>2486207</v>
          </cell>
          <cell r="DK12">
            <v>0</v>
          </cell>
          <cell r="DL12">
            <v>0</v>
          </cell>
          <cell r="DM12">
            <v>2269475</v>
          </cell>
          <cell r="DN12">
            <v>33483</v>
          </cell>
          <cell r="DO12">
            <v>2302958</v>
          </cell>
          <cell r="DP12">
            <v>0</v>
          </cell>
          <cell r="DQ12">
            <v>13362</v>
          </cell>
          <cell r="DR12">
            <v>0</v>
          </cell>
          <cell r="DS12">
            <v>13362</v>
          </cell>
          <cell r="DT12">
            <v>0</v>
          </cell>
          <cell r="DU12">
            <v>0</v>
          </cell>
          <cell r="DV12">
            <v>13362</v>
          </cell>
          <cell r="DW12">
            <v>0</v>
          </cell>
          <cell r="DX12">
            <v>13362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0</v>
          </cell>
          <cell r="EQ12">
            <v>0</v>
          </cell>
          <cell r="ER12">
            <v>268615</v>
          </cell>
          <cell r="ES12">
            <v>26012</v>
          </cell>
          <cell r="ET12">
            <v>294627</v>
          </cell>
          <cell r="EU12">
            <v>0</v>
          </cell>
          <cell r="EV12">
            <v>0</v>
          </cell>
          <cell r="EW12">
            <v>260314</v>
          </cell>
          <cell r="EX12">
            <v>6157</v>
          </cell>
          <cell r="EY12">
            <v>266471</v>
          </cell>
          <cell r="EZ12">
            <v>0</v>
          </cell>
          <cell r="FA12">
            <v>921569</v>
          </cell>
          <cell r="FB12">
            <v>0</v>
          </cell>
          <cell r="FC12">
            <v>921569</v>
          </cell>
          <cell r="FD12">
            <v>0</v>
          </cell>
          <cell r="FE12">
            <v>0</v>
          </cell>
          <cell r="FF12">
            <v>921569</v>
          </cell>
          <cell r="FG12">
            <v>0</v>
          </cell>
          <cell r="FH12">
            <v>921569</v>
          </cell>
          <cell r="FI12">
            <v>0</v>
          </cell>
          <cell r="FJ12">
            <v>0</v>
          </cell>
          <cell r="FK12">
            <v>0</v>
          </cell>
          <cell r="FL12">
            <v>0</v>
          </cell>
          <cell r="FM12">
            <v>0</v>
          </cell>
          <cell r="FN12">
            <v>0</v>
          </cell>
          <cell r="FO12">
            <v>0</v>
          </cell>
          <cell r="FP12">
            <v>0</v>
          </cell>
          <cell r="FQ12">
            <v>0</v>
          </cell>
          <cell r="FR12">
            <v>0</v>
          </cell>
          <cell r="FS12">
            <v>0</v>
          </cell>
          <cell r="FT12">
            <v>28635</v>
          </cell>
          <cell r="FU12">
            <v>28635</v>
          </cell>
          <cell r="FV12">
            <v>0</v>
          </cell>
          <cell r="FW12">
            <v>0</v>
          </cell>
          <cell r="FX12">
            <v>0</v>
          </cell>
          <cell r="FY12">
            <v>5208</v>
          </cell>
          <cell r="FZ12">
            <v>5208</v>
          </cell>
          <cell r="GA12">
            <v>0</v>
          </cell>
          <cell r="GB12">
            <v>0</v>
          </cell>
          <cell r="GC12">
            <v>28635</v>
          </cell>
          <cell r="GD12">
            <v>28635</v>
          </cell>
          <cell r="GE12">
            <v>0</v>
          </cell>
          <cell r="GF12">
            <v>0</v>
          </cell>
          <cell r="GG12">
            <v>0</v>
          </cell>
          <cell r="GH12">
            <v>5208</v>
          </cell>
          <cell r="GI12">
            <v>5208</v>
          </cell>
          <cell r="GJ12">
            <v>0</v>
          </cell>
          <cell r="GK12">
            <v>0</v>
          </cell>
          <cell r="GL12">
            <v>0</v>
          </cell>
          <cell r="GM12">
            <v>0</v>
          </cell>
          <cell r="GN12">
            <v>0</v>
          </cell>
          <cell r="GO12">
            <v>0</v>
          </cell>
          <cell r="GP12">
            <v>0</v>
          </cell>
          <cell r="GQ12">
            <v>0</v>
          </cell>
          <cell r="GR12">
            <v>0</v>
          </cell>
          <cell r="GS12">
            <v>0</v>
          </cell>
          <cell r="GT12">
            <v>0</v>
          </cell>
          <cell r="GU12">
            <v>0</v>
          </cell>
          <cell r="GV12">
            <v>0</v>
          </cell>
          <cell r="GW12">
            <v>0</v>
          </cell>
          <cell r="GX12">
            <v>0</v>
          </cell>
          <cell r="GY12">
            <v>0</v>
          </cell>
          <cell r="GZ12">
            <v>0</v>
          </cell>
          <cell r="HA12">
            <v>0</v>
          </cell>
          <cell r="HB12">
            <v>0</v>
          </cell>
          <cell r="HC12">
            <v>0</v>
          </cell>
          <cell r="HD12">
            <v>0</v>
          </cell>
          <cell r="HE12">
            <v>0</v>
          </cell>
          <cell r="HF12">
            <v>0</v>
          </cell>
          <cell r="HG12">
            <v>0</v>
          </cell>
          <cell r="HH12">
            <v>0</v>
          </cell>
          <cell r="HI12">
            <v>0</v>
          </cell>
          <cell r="HJ12">
            <v>0</v>
          </cell>
          <cell r="HK12">
            <v>0</v>
          </cell>
          <cell r="HL12">
            <v>1248597</v>
          </cell>
          <cell r="HM12">
            <v>87644</v>
          </cell>
          <cell r="HN12">
            <v>1336241</v>
          </cell>
          <cell r="HO12">
            <v>0</v>
          </cell>
          <cell r="HP12">
            <v>0</v>
          </cell>
          <cell r="HQ12">
            <v>1221141</v>
          </cell>
          <cell r="HR12">
            <v>17734</v>
          </cell>
          <cell r="HS12">
            <v>1238875</v>
          </cell>
          <cell r="HT12">
            <v>0</v>
          </cell>
          <cell r="HU12">
            <v>1248597</v>
          </cell>
          <cell r="HV12">
            <v>87644</v>
          </cell>
          <cell r="HW12">
            <v>1336241</v>
          </cell>
          <cell r="HX12">
            <v>0</v>
          </cell>
          <cell r="HY12">
            <v>0</v>
          </cell>
          <cell r="HZ12">
            <v>1221141</v>
          </cell>
          <cell r="IA12">
            <v>17734</v>
          </cell>
          <cell r="IB12">
            <v>1238875</v>
          </cell>
          <cell r="IC12">
            <v>0</v>
          </cell>
          <cell r="ID12">
            <v>20678</v>
          </cell>
          <cell r="IE12">
            <v>346</v>
          </cell>
          <cell r="IF12">
            <v>21024</v>
          </cell>
          <cell r="IG12">
            <v>0</v>
          </cell>
          <cell r="IH12">
            <v>0</v>
          </cell>
          <cell r="II12">
            <v>20678</v>
          </cell>
          <cell r="IJ12">
            <v>0</v>
          </cell>
          <cell r="IK12">
            <v>20678</v>
          </cell>
          <cell r="IL12">
            <v>0</v>
          </cell>
          <cell r="IM12">
            <v>0</v>
          </cell>
          <cell r="IN12">
            <v>0</v>
          </cell>
          <cell r="IO12">
            <v>0</v>
          </cell>
          <cell r="IP12">
            <v>0</v>
          </cell>
          <cell r="IQ12">
            <v>0</v>
          </cell>
          <cell r="IR12">
            <v>0</v>
          </cell>
          <cell r="IS12">
            <v>0</v>
          </cell>
          <cell r="IT12">
            <v>0</v>
          </cell>
          <cell r="IU12">
            <v>0</v>
          </cell>
        </row>
        <row r="13">
          <cell r="A13">
            <v>10</v>
          </cell>
          <cell r="B13">
            <v>7</v>
          </cell>
          <cell r="C13" t="str">
            <v>伊東市</v>
          </cell>
          <cell r="D13">
            <v>10216505</v>
          </cell>
          <cell r="E13">
            <v>2334689</v>
          </cell>
          <cell r="F13">
            <v>12551194</v>
          </cell>
          <cell r="G13">
            <v>0</v>
          </cell>
          <cell r="H13">
            <v>0</v>
          </cell>
          <cell r="I13">
            <v>9772244</v>
          </cell>
          <cell r="J13">
            <v>302130</v>
          </cell>
          <cell r="K13">
            <v>10074374</v>
          </cell>
          <cell r="L13">
            <v>0</v>
          </cell>
          <cell r="M13">
            <v>10216505</v>
          </cell>
          <cell r="N13">
            <v>2334689</v>
          </cell>
          <cell r="O13">
            <v>12551194</v>
          </cell>
          <cell r="P13">
            <v>0</v>
          </cell>
          <cell r="Q13">
            <v>0</v>
          </cell>
          <cell r="R13">
            <v>9772244</v>
          </cell>
          <cell r="S13">
            <v>302130</v>
          </cell>
          <cell r="T13">
            <v>10074374</v>
          </cell>
          <cell r="U13">
            <v>0</v>
          </cell>
          <cell r="V13">
            <v>3412457</v>
          </cell>
          <cell r="W13">
            <v>895811</v>
          </cell>
          <cell r="X13">
            <v>4308268</v>
          </cell>
          <cell r="Y13">
            <v>0</v>
          </cell>
          <cell r="Z13">
            <v>0</v>
          </cell>
          <cell r="AA13">
            <v>3244973</v>
          </cell>
          <cell r="AB13">
            <v>107849</v>
          </cell>
          <cell r="AC13">
            <v>3352822</v>
          </cell>
          <cell r="AD13">
            <v>0</v>
          </cell>
          <cell r="AE13">
            <v>126365</v>
          </cell>
          <cell r="AF13">
            <v>37161</v>
          </cell>
          <cell r="AG13">
            <v>163526</v>
          </cell>
          <cell r="AH13">
            <v>0</v>
          </cell>
          <cell r="AI13">
            <v>0</v>
          </cell>
          <cell r="AJ13">
            <v>119285</v>
          </cell>
          <cell r="AK13">
            <v>4631</v>
          </cell>
          <cell r="AL13">
            <v>123916</v>
          </cell>
          <cell r="AM13">
            <v>0</v>
          </cell>
          <cell r="AN13">
            <v>2735397</v>
          </cell>
          <cell r="AO13">
            <v>804404</v>
          </cell>
          <cell r="AP13">
            <v>3539801</v>
          </cell>
          <cell r="AQ13">
            <v>0</v>
          </cell>
          <cell r="AR13">
            <v>0</v>
          </cell>
          <cell r="AS13">
            <v>2582122</v>
          </cell>
          <cell r="AT13">
            <v>100249</v>
          </cell>
          <cell r="AU13">
            <v>2682371</v>
          </cell>
          <cell r="AV13">
            <v>0</v>
          </cell>
          <cell r="AW13">
            <v>23521</v>
          </cell>
          <cell r="AX13">
            <v>0</v>
          </cell>
          <cell r="AY13">
            <v>23521</v>
          </cell>
          <cell r="AZ13">
            <v>0</v>
          </cell>
          <cell r="BA13">
            <v>0</v>
          </cell>
          <cell r="BB13">
            <v>23521</v>
          </cell>
          <cell r="BC13">
            <v>0</v>
          </cell>
          <cell r="BD13">
            <v>23521</v>
          </cell>
          <cell r="BE13">
            <v>0</v>
          </cell>
          <cell r="BF13">
            <v>305117</v>
          </cell>
          <cell r="BG13">
            <v>30055</v>
          </cell>
          <cell r="BH13">
            <v>335172</v>
          </cell>
          <cell r="BI13">
            <v>0</v>
          </cell>
          <cell r="BJ13">
            <v>0</v>
          </cell>
          <cell r="BK13">
            <v>301166</v>
          </cell>
          <cell r="BL13">
            <v>1645</v>
          </cell>
          <cell r="BM13">
            <v>302811</v>
          </cell>
          <cell r="BN13">
            <v>0</v>
          </cell>
          <cell r="BO13">
            <v>245578</v>
          </cell>
          <cell r="BP13">
            <v>24191</v>
          </cell>
          <cell r="BQ13">
            <v>269769</v>
          </cell>
          <cell r="BR13">
            <v>0</v>
          </cell>
          <cell r="BS13">
            <v>0</v>
          </cell>
          <cell r="BT13">
            <v>242400</v>
          </cell>
          <cell r="BU13">
            <v>1324</v>
          </cell>
          <cell r="BV13">
            <v>243724</v>
          </cell>
          <cell r="BW13">
            <v>0</v>
          </cell>
          <cell r="BX13">
            <v>6093276</v>
          </cell>
          <cell r="BY13">
            <v>1399792</v>
          </cell>
          <cell r="BZ13">
            <v>7493068</v>
          </cell>
          <cell r="CA13">
            <v>0</v>
          </cell>
          <cell r="CB13">
            <v>0</v>
          </cell>
          <cell r="CC13">
            <v>5821484</v>
          </cell>
          <cell r="CD13">
            <v>191554</v>
          </cell>
          <cell r="CE13">
            <v>6013038</v>
          </cell>
          <cell r="CF13">
            <v>0</v>
          </cell>
          <cell r="CG13">
            <v>6044846</v>
          </cell>
          <cell r="CH13">
            <v>1399792</v>
          </cell>
          <cell r="CI13">
            <v>7444638</v>
          </cell>
          <cell r="CJ13">
            <v>0</v>
          </cell>
          <cell r="CK13">
            <v>0</v>
          </cell>
          <cell r="CL13">
            <v>5773054</v>
          </cell>
          <cell r="CM13">
            <v>191554</v>
          </cell>
          <cell r="CN13">
            <v>5964608</v>
          </cell>
          <cell r="CO13">
            <v>0</v>
          </cell>
          <cell r="CP13">
            <v>2068545</v>
          </cell>
          <cell r="CQ13">
            <v>527155</v>
          </cell>
          <cell r="CR13">
            <v>2595700</v>
          </cell>
          <cell r="CS13">
            <v>0</v>
          </cell>
          <cell r="CT13">
            <v>0</v>
          </cell>
          <cell r="CU13">
            <v>1965228</v>
          </cell>
          <cell r="CV13">
            <v>71969</v>
          </cell>
          <cell r="CW13">
            <v>2037197</v>
          </cell>
          <cell r="CX13">
            <v>0</v>
          </cell>
          <cell r="CY13">
            <v>3329957</v>
          </cell>
          <cell r="CZ13">
            <v>848617</v>
          </cell>
          <cell r="DA13">
            <v>4178574</v>
          </cell>
          <cell r="DB13">
            <v>0</v>
          </cell>
          <cell r="DC13">
            <v>0</v>
          </cell>
          <cell r="DD13">
            <v>3163638</v>
          </cell>
          <cell r="DE13">
            <v>115856</v>
          </cell>
          <cell r="DF13">
            <v>3279494</v>
          </cell>
          <cell r="DG13">
            <v>0</v>
          </cell>
          <cell r="DH13">
            <v>646344</v>
          </cell>
          <cell r="DI13">
            <v>24020</v>
          </cell>
          <cell r="DJ13">
            <v>670364</v>
          </cell>
          <cell r="DK13">
            <v>0</v>
          </cell>
          <cell r="DL13">
            <v>0</v>
          </cell>
          <cell r="DM13">
            <v>644188</v>
          </cell>
          <cell r="DN13">
            <v>3729</v>
          </cell>
          <cell r="DO13">
            <v>647917</v>
          </cell>
          <cell r="DP13">
            <v>0</v>
          </cell>
          <cell r="DQ13">
            <v>48430</v>
          </cell>
          <cell r="DR13">
            <v>0</v>
          </cell>
          <cell r="DS13">
            <v>48430</v>
          </cell>
          <cell r="DT13">
            <v>0</v>
          </cell>
          <cell r="DU13">
            <v>0</v>
          </cell>
          <cell r="DV13">
            <v>48430</v>
          </cell>
          <cell r="DW13">
            <v>0</v>
          </cell>
          <cell r="DX13">
            <v>48430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  <cell r="EG13">
            <v>0</v>
          </cell>
          <cell r="EH13">
            <v>0</v>
          </cell>
          <cell r="EI13">
            <v>0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0</v>
          </cell>
          <cell r="EQ13">
            <v>0</v>
          </cell>
          <cell r="ER13">
            <v>128067</v>
          </cell>
          <cell r="ES13">
            <v>17746</v>
          </cell>
          <cell r="ET13">
            <v>145813</v>
          </cell>
          <cell r="EU13">
            <v>0</v>
          </cell>
          <cell r="EV13">
            <v>0</v>
          </cell>
          <cell r="EW13">
            <v>123082</v>
          </cell>
          <cell r="EX13">
            <v>2717</v>
          </cell>
          <cell r="EY13">
            <v>125799</v>
          </cell>
          <cell r="EZ13">
            <v>0</v>
          </cell>
          <cell r="FA13">
            <v>582705</v>
          </cell>
          <cell r="FB13">
            <v>0</v>
          </cell>
          <cell r="FC13">
            <v>582705</v>
          </cell>
          <cell r="FD13">
            <v>0</v>
          </cell>
          <cell r="FE13">
            <v>0</v>
          </cell>
          <cell r="FF13">
            <v>582705</v>
          </cell>
          <cell r="FG13">
            <v>0</v>
          </cell>
          <cell r="FH13">
            <v>582705</v>
          </cell>
          <cell r="FI13">
            <v>0</v>
          </cell>
          <cell r="FJ13">
            <v>0</v>
          </cell>
          <cell r="FK13">
            <v>0</v>
          </cell>
          <cell r="FL13">
            <v>0</v>
          </cell>
          <cell r="FM13">
            <v>0</v>
          </cell>
          <cell r="FN13">
            <v>0</v>
          </cell>
          <cell r="FO13">
            <v>0</v>
          </cell>
          <cell r="FP13">
            <v>0</v>
          </cell>
          <cell r="FQ13">
            <v>0</v>
          </cell>
          <cell r="FR13">
            <v>0</v>
          </cell>
          <cell r="FS13">
            <v>0</v>
          </cell>
          <cell r="FT13">
            <v>21340</v>
          </cell>
          <cell r="FU13">
            <v>21340</v>
          </cell>
          <cell r="FV13">
            <v>0</v>
          </cell>
          <cell r="FW13">
            <v>0</v>
          </cell>
          <cell r="FX13">
            <v>0</v>
          </cell>
          <cell r="FY13">
            <v>10</v>
          </cell>
          <cell r="FZ13">
            <v>10</v>
          </cell>
          <cell r="GA13">
            <v>0</v>
          </cell>
          <cell r="GB13">
            <v>0</v>
          </cell>
          <cell r="GC13">
            <v>21340</v>
          </cell>
          <cell r="GD13">
            <v>21340</v>
          </cell>
          <cell r="GE13">
            <v>0</v>
          </cell>
          <cell r="GF13">
            <v>0</v>
          </cell>
          <cell r="GG13">
            <v>0</v>
          </cell>
          <cell r="GH13">
            <v>10</v>
          </cell>
          <cell r="GI13">
            <v>10</v>
          </cell>
          <cell r="GJ13">
            <v>0</v>
          </cell>
          <cell r="GK13">
            <v>0</v>
          </cell>
          <cell r="GL13">
            <v>0</v>
          </cell>
          <cell r="GM13">
            <v>0</v>
          </cell>
          <cell r="GN13">
            <v>0</v>
          </cell>
          <cell r="GO13">
            <v>0</v>
          </cell>
          <cell r="GP13">
            <v>0</v>
          </cell>
          <cell r="GQ13">
            <v>0</v>
          </cell>
          <cell r="GR13">
            <v>0</v>
          </cell>
          <cell r="GS13">
            <v>0</v>
          </cell>
          <cell r="GT13">
            <v>0</v>
          </cell>
          <cell r="GU13">
            <v>0</v>
          </cell>
          <cell r="GV13">
            <v>0</v>
          </cell>
          <cell r="GW13">
            <v>0</v>
          </cell>
          <cell r="GX13">
            <v>0</v>
          </cell>
          <cell r="GY13">
            <v>0</v>
          </cell>
          <cell r="GZ13">
            <v>0</v>
          </cell>
          <cell r="HA13">
            <v>0</v>
          </cell>
          <cell r="HB13">
            <v>0</v>
          </cell>
          <cell r="HC13">
            <v>0</v>
          </cell>
          <cell r="HD13">
            <v>0</v>
          </cell>
          <cell r="HE13">
            <v>0</v>
          </cell>
          <cell r="HF13">
            <v>0</v>
          </cell>
          <cell r="HG13">
            <v>0</v>
          </cell>
          <cell r="HH13">
            <v>0</v>
          </cell>
          <cell r="HI13">
            <v>0</v>
          </cell>
          <cell r="HJ13">
            <v>0</v>
          </cell>
          <cell r="HK13">
            <v>0</v>
          </cell>
          <cell r="HL13">
            <v>1607547</v>
          </cell>
          <cell r="HM13">
            <v>347532</v>
          </cell>
          <cell r="HN13">
            <v>1955079</v>
          </cell>
          <cell r="HO13">
            <v>0</v>
          </cell>
          <cell r="HP13">
            <v>0</v>
          </cell>
          <cell r="HQ13">
            <v>1540993</v>
          </cell>
          <cell r="HR13">
            <v>47900</v>
          </cell>
          <cell r="HS13">
            <v>1588893</v>
          </cell>
          <cell r="HT13">
            <v>0</v>
          </cell>
          <cell r="HU13">
            <v>1607547</v>
          </cell>
          <cell r="HV13">
            <v>347532</v>
          </cell>
          <cell r="HW13">
            <v>1955079</v>
          </cell>
          <cell r="HX13">
            <v>0</v>
          </cell>
          <cell r="HY13">
            <v>0</v>
          </cell>
          <cell r="HZ13">
            <v>1540993</v>
          </cell>
          <cell r="IA13">
            <v>47900</v>
          </cell>
          <cell r="IB13">
            <v>1588893</v>
          </cell>
          <cell r="IC13">
            <v>0</v>
          </cell>
          <cell r="ID13">
            <v>315415</v>
          </cell>
          <cell r="IE13">
            <v>17749</v>
          </cell>
          <cell r="IF13">
            <v>333164</v>
          </cell>
          <cell r="IG13">
            <v>0</v>
          </cell>
          <cell r="IH13">
            <v>0</v>
          </cell>
          <cell r="II13">
            <v>313398</v>
          </cell>
          <cell r="IJ13">
            <v>2877</v>
          </cell>
          <cell r="IK13">
            <v>316275</v>
          </cell>
          <cell r="IL13">
            <v>0</v>
          </cell>
          <cell r="IM13">
            <v>0</v>
          </cell>
          <cell r="IN13">
            <v>0</v>
          </cell>
          <cell r="IO13">
            <v>0</v>
          </cell>
          <cell r="IP13">
            <v>0</v>
          </cell>
          <cell r="IQ13">
            <v>0</v>
          </cell>
          <cell r="IR13">
            <v>0</v>
          </cell>
          <cell r="IS13">
            <v>0</v>
          </cell>
          <cell r="IT13">
            <v>0</v>
          </cell>
          <cell r="IU13">
            <v>0</v>
          </cell>
        </row>
        <row r="14">
          <cell r="A14">
            <v>11</v>
          </cell>
          <cell r="B14">
            <v>8</v>
          </cell>
          <cell r="C14" t="str">
            <v>島田市</v>
          </cell>
          <cell r="D14">
            <v>13281174</v>
          </cell>
          <cell r="E14">
            <v>910412</v>
          </cell>
          <cell r="F14">
            <v>14191586</v>
          </cell>
          <cell r="G14">
            <v>0</v>
          </cell>
          <cell r="H14">
            <v>0</v>
          </cell>
          <cell r="I14">
            <v>13083545</v>
          </cell>
          <cell r="J14">
            <v>180720</v>
          </cell>
          <cell r="K14">
            <v>13264265</v>
          </cell>
          <cell r="L14">
            <v>0</v>
          </cell>
          <cell r="M14">
            <v>13281174</v>
          </cell>
          <cell r="N14">
            <v>910412</v>
          </cell>
          <cell r="O14">
            <v>14191586</v>
          </cell>
          <cell r="P14">
            <v>0</v>
          </cell>
          <cell r="Q14">
            <v>0</v>
          </cell>
          <cell r="R14">
            <v>13083545</v>
          </cell>
          <cell r="S14">
            <v>180720</v>
          </cell>
          <cell r="T14">
            <v>13264265</v>
          </cell>
          <cell r="U14">
            <v>0</v>
          </cell>
          <cell r="V14">
            <v>5685329</v>
          </cell>
          <cell r="W14">
            <v>379254</v>
          </cell>
          <cell r="X14">
            <v>6064583</v>
          </cell>
          <cell r="Y14">
            <v>0</v>
          </cell>
          <cell r="Z14">
            <v>0</v>
          </cell>
          <cell r="AA14">
            <v>5591504</v>
          </cell>
          <cell r="AB14">
            <v>89736</v>
          </cell>
          <cell r="AC14">
            <v>5681240</v>
          </cell>
          <cell r="AD14">
            <v>0</v>
          </cell>
          <cell r="AE14">
            <v>153943</v>
          </cell>
          <cell r="AF14">
            <v>11963</v>
          </cell>
          <cell r="AG14">
            <v>165906</v>
          </cell>
          <cell r="AH14">
            <v>0</v>
          </cell>
          <cell r="AI14">
            <v>0</v>
          </cell>
          <cell r="AJ14">
            <v>151014</v>
          </cell>
          <cell r="AK14">
            <v>2851</v>
          </cell>
          <cell r="AL14">
            <v>153865</v>
          </cell>
          <cell r="AM14">
            <v>0</v>
          </cell>
          <cell r="AN14">
            <v>4627063</v>
          </cell>
          <cell r="AO14">
            <v>359582</v>
          </cell>
          <cell r="AP14">
            <v>4986645</v>
          </cell>
          <cell r="AQ14">
            <v>0</v>
          </cell>
          <cell r="AR14">
            <v>0</v>
          </cell>
          <cell r="AS14">
            <v>4539015</v>
          </cell>
          <cell r="AT14">
            <v>85694</v>
          </cell>
          <cell r="AU14">
            <v>4624709</v>
          </cell>
          <cell r="AV14">
            <v>0</v>
          </cell>
          <cell r="AW14">
            <v>42901</v>
          </cell>
          <cell r="AX14">
            <v>0</v>
          </cell>
          <cell r="AY14">
            <v>42901</v>
          </cell>
          <cell r="AZ14">
            <v>0</v>
          </cell>
          <cell r="BA14">
            <v>0</v>
          </cell>
          <cell r="BB14">
            <v>42901</v>
          </cell>
          <cell r="BC14">
            <v>0</v>
          </cell>
          <cell r="BD14">
            <v>42901</v>
          </cell>
          <cell r="BE14">
            <v>0</v>
          </cell>
          <cell r="BF14">
            <v>237115</v>
          </cell>
          <cell r="BG14">
            <v>2021</v>
          </cell>
          <cell r="BH14">
            <v>239136</v>
          </cell>
          <cell r="BI14">
            <v>0</v>
          </cell>
          <cell r="BJ14">
            <v>0</v>
          </cell>
          <cell r="BK14">
            <v>236368</v>
          </cell>
          <cell r="BL14">
            <v>312</v>
          </cell>
          <cell r="BM14">
            <v>236680</v>
          </cell>
          <cell r="BN14">
            <v>0</v>
          </cell>
          <cell r="BO14">
            <v>667208</v>
          </cell>
          <cell r="BP14">
            <v>5688</v>
          </cell>
          <cell r="BQ14">
            <v>672896</v>
          </cell>
          <cell r="BR14">
            <v>0</v>
          </cell>
          <cell r="BS14">
            <v>0</v>
          </cell>
          <cell r="BT14">
            <v>665107</v>
          </cell>
          <cell r="BU14">
            <v>879</v>
          </cell>
          <cell r="BV14">
            <v>665986</v>
          </cell>
          <cell r="BW14">
            <v>0</v>
          </cell>
          <cell r="BX14">
            <v>6833739</v>
          </cell>
          <cell r="BY14">
            <v>519547</v>
          </cell>
          <cell r="BZ14">
            <v>7353286</v>
          </cell>
          <cell r="CA14">
            <v>0</v>
          </cell>
          <cell r="CB14">
            <v>0</v>
          </cell>
          <cell r="CC14">
            <v>6733654</v>
          </cell>
          <cell r="CD14">
            <v>87760</v>
          </cell>
          <cell r="CE14">
            <v>6821414</v>
          </cell>
          <cell r="CF14">
            <v>0</v>
          </cell>
          <cell r="CG14">
            <v>6801968</v>
          </cell>
          <cell r="CH14">
            <v>519547</v>
          </cell>
          <cell r="CI14">
            <v>7321515</v>
          </cell>
          <cell r="CJ14">
            <v>0</v>
          </cell>
          <cell r="CK14">
            <v>0</v>
          </cell>
          <cell r="CL14">
            <v>6701883</v>
          </cell>
          <cell r="CM14">
            <v>87760</v>
          </cell>
          <cell r="CN14">
            <v>6789643</v>
          </cell>
          <cell r="CO14">
            <v>0</v>
          </cell>
          <cell r="CP14">
            <v>2461188</v>
          </cell>
          <cell r="CQ14">
            <v>187990</v>
          </cell>
          <cell r="CR14">
            <v>2649178</v>
          </cell>
          <cell r="CS14">
            <v>0</v>
          </cell>
          <cell r="CT14">
            <v>0</v>
          </cell>
          <cell r="CU14">
            <v>2424974</v>
          </cell>
          <cell r="CV14">
            <v>31755</v>
          </cell>
          <cell r="CW14">
            <v>2456729</v>
          </cell>
          <cell r="CX14">
            <v>0</v>
          </cell>
          <cell r="CY14">
            <v>2686369</v>
          </cell>
          <cell r="CZ14">
            <v>205190</v>
          </cell>
          <cell r="DA14">
            <v>2891559</v>
          </cell>
          <cell r="DB14">
            <v>0</v>
          </cell>
          <cell r="DC14">
            <v>0</v>
          </cell>
          <cell r="DD14">
            <v>2646842</v>
          </cell>
          <cell r="DE14">
            <v>34660</v>
          </cell>
          <cell r="DF14">
            <v>2681502</v>
          </cell>
          <cell r="DG14">
            <v>0</v>
          </cell>
          <cell r="DH14">
            <v>1654411</v>
          </cell>
          <cell r="DI14">
            <v>126367</v>
          </cell>
          <cell r="DJ14">
            <v>1780778</v>
          </cell>
          <cell r="DK14">
            <v>0</v>
          </cell>
          <cell r="DL14">
            <v>0</v>
          </cell>
          <cell r="DM14">
            <v>1630067</v>
          </cell>
          <cell r="DN14">
            <v>21345</v>
          </cell>
          <cell r="DO14">
            <v>1651412</v>
          </cell>
          <cell r="DP14">
            <v>0</v>
          </cell>
          <cell r="DQ14">
            <v>31771</v>
          </cell>
          <cell r="DR14">
            <v>0</v>
          </cell>
          <cell r="DS14">
            <v>31771</v>
          </cell>
          <cell r="DT14">
            <v>0</v>
          </cell>
          <cell r="DU14">
            <v>0</v>
          </cell>
          <cell r="DV14">
            <v>31771</v>
          </cell>
          <cell r="DW14">
            <v>0</v>
          </cell>
          <cell r="DX14">
            <v>31771</v>
          </cell>
          <cell r="DY14">
            <v>0</v>
          </cell>
          <cell r="DZ14">
            <v>0</v>
          </cell>
          <cell r="EA14">
            <v>0</v>
          </cell>
          <cell r="EB14">
            <v>0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0</v>
          </cell>
          <cell r="EQ14">
            <v>0</v>
          </cell>
          <cell r="ER14">
            <v>222547</v>
          </cell>
          <cell r="ES14">
            <v>11611</v>
          </cell>
          <cell r="ET14">
            <v>234158</v>
          </cell>
          <cell r="EU14">
            <v>0</v>
          </cell>
          <cell r="EV14">
            <v>0</v>
          </cell>
          <cell r="EW14">
            <v>218828</v>
          </cell>
          <cell r="EX14">
            <v>3224</v>
          </cell>
          <cell r="EY14">
            <v>222052</v>
          </cell>
          <cell r="EZ14">
            <v>0</v>
          </cell>
          <cell r="FA14">
            <v>539559</v>
          </cell>
          <cell r="FB14">
            <v>0</v>
          </cell>
          <cell r="FC14">
            <v>539559</v>
          </cell>
          <cell r="FD14">
            <v>0</v>
          </cell>
          <cell r="FE14">
            <v>0</v>
          </cell>
          <cell r="FF14">
            <v>539559</v>
          </cell>
          <cell r="FG14">
            <v>0</v>
          </cell>
          <cell r="FH14">
            <v>539559</v>
          </cell>
          <cell r="FI14">
            <v>0</v>
          </cell>
          <cell r="FJ14">
            <v>0</v>
          </cell>
          <cell r="FK14">
            <v>0</v>
          </cell>
          <cell r="FL14">
            <v>0</v>
          </cell>
          <cell r="FM14">
            <v>0</v>
          </cell>
          <cell r="FN14">
            <v>0</v>
          </cell>
          <cell r="FO14">
            <v>0</v>
          </cell>
          <cell r="FP14">
            <v>0</v>
          </cell>
          <cell r="FQ14">
            <v>0</v>
          </cell>
          <cell r="FR14">
            <v>0</v>
          </cell>
          <cell r="FS14">
            <v>0</v>
          </cell>
          <cell r="FT14">
            <v>0</v>
          </cell>
          <cell r="FU14">
            <v>0</v>
          </cell>
          <cell r="FV14">
            <v>0</v>
          </cell>
          <cell r="FW14">
            <v>0</v>
          </cell>
          <cell r="FX14">
            <v>0</v>
          </cell>
          <cell r="FY14">
            <v>0</v>
          </cell>
          <cell r="FZ14">
            <v>0</v>
          </cell>
          <cell r="GA14">
            <v>0</v>
          </cell>
          <cell r="GB14">
            <v>0</v>
          </cell>
          <cell r="GC14">
            <v>0</v>
          </cell>
          <cell r="GD14">
            <v>0</v>
          </cell>
          <cell r="GE14">
            <v>0</v>
          </cell>
          <cell r="GF14">
            <v>0</v>
          </cell>
          <cell r="GG14">
            <v>0</v>
          </cell>
          <cell r="GH14">
            <v>0</v>
          </cell>
          <cell r="GI14">
            <v>0</v>
          </cell>
          <cell r="GJ14">
            <v>0</v>
          </cell>
          <cell r="GK14">
            <v>0</v>
          </cell>
          <cell r="GL14">
            <v>0</v>
          </cell>
          <cell r="GM14">
            <v>0</v>
          </cell>
          <cell r="GN14">
            <v>0</v>
          </cell>
          <cell r="GO14">
            <v>0</v>
          </cell>
          <cell r="GP14">
            <v>0</v>
          </cell>
          <cell r="GQ14">
            <v>0</v>
          </cell>
          <cell r="GR14">
            <v>0</v>
          </cell>
          <cell r="GS14">
            <v>0</v>
          </cell>
          <cell r="GT14">
            <v>0</v>
          </cell>
          <cell r="GU14">
            <v>0</v>
          </cell>
          <cell r="GV14">
            <v>0</v>
          </cell>
          <cell r="GW14">
            <v>0</v>
          </cell>
          <cell r="GX14">
            <v>0</v>
          </cell>
          <cell r="GY14">
            <v>0</v>
          </cell>
          <cell r="GZ14">
            <v>0</v>
          </cell>
          <cell r="HA14">
            <v>0</v>
          </cell>
          <cell r="HB14">
            <v>0</v>
          </cell>
          <cell r="HC14">
            <v>0</v>
          </cell>
          <cell r="HD14">
            <v>0</v>
          </cell>
          <cell r="HE14">
            <v>0</v>
          </cell>
          <cell r="HF14">
            <v>0</v>
          </cell>
          <cell r="HG14">
            <v>0</v>
          </cell>
          <cell r="HH14">
            <v>0</v>
          </cell>
          <cell r="HI14">
            <v>0</v>
          </cell>
          <cell r="HJ14">
            <v>0</v>
          </cell>
          <cell r="HK14">
            <v>0</v>
          </cell>
          <cell r="HL14">
            <v>1234240</v>
          </cell>
          <cell r="HM14">
            <v>87469</v>
          </cell>
          <cell r="HN14">
            <v>1321709</v>
          </cell>
          <cell r="HO14">
            <v>0</v>
          </cell>
          <cell r="HP14">
            <v>0</v>
          </cell>
          <cell r="HQ14">
            <v>1217183</v>
          </cell>
          <cell r="HR14">
            <v>14775</v>
          </cell>
          <cell r="HS14">
            <v>1231958</v>
          </cell>
          <cell r="HT14">
            <v>0</v>
          </cell>
          <cell r="HU14">
            <v>1234240</v>
          </cell>
          <cell r="HV14">
            <v>87469</v>
          </cell>
          <cell r="HW14">
            <v>1321709</v>
          </cell>
          <cell r="HX14">
            <v>0</v>
          </cell>
          <cell r="HY14">
            <v>0</v>
          </cell>
          <cell r="HZ14">
            <v>1217183</v>
          </cell>
          <cell r="IA14">
            <v>14775</v>
          </cell>
          <cell r="IB14">
            <v>1231958</v>
          </cell>
          <cell r="IC14">
            <v>0</v>
          </cell>
          <cell r="ID14">
            <v>75065</v>
          </cell>
          <cell r="IE14">
            <v>0</v>
          </cell>
          <cell r="IF14">
            <v>75065</v>
          </cell>
          <cell r="IG14">
            <v>0</v>
          </cell>
          <cell r="IH14">
            <v>0</v>
          </cell>
          <cell r="II14">
            <v>75065</v>
          </cell>
          <cell r="IJ14">
            <v>0</v>
          </cell>
          <cell r="IK14">
            <v>75065</v>
          </cell>
          <cell r="IL14">
            <v>0</v>
          </cell>
          <cell r="IM14">
            <v>0</v>
          </cell>
          <cell r="IN14">
            <v>0</v>
          </cell>
          <cell r="IO14">
            <v>0</v>
          </cell>
          <cell r="IP14">
            <v>0</v>
          </cell>
          <cell r="IQ14">
            <v>0</v>
          </cell>
          <cell r="IR14">
            <v>0</v>
          </cell>
          <cell r="IS14">
            <v>0</v>
          </cell>
          <cell r="IT14">
            <v>0</v>
          </cell>
          <cell r="IU14">
            <v>0</v>
          </cell>
        </row>
        <row r="15">
          <cell r="A15">
            <v>12</v>
          </cell>
          <cell r="B15">
            <v>9</v>
          </cell>
          <cell r="C15" t="str">
            <v>富士市</v>
          </cell>
          <cell r="D15">
            <v>42728045</v>
          </cell>
          <cell r="E15">
            <v>2688255</v>
          </cell>
          <cell r="F15">
            <v>45416300</v>
          </cell>
          <cell r="G15">
            <v>0</v>
          </cell>
          <cell r="H15">
            <v>0</v>
          </cell>
          <cell r="I15">
            <v>42092209</v>
          </cell>
          <cell r="J15">
            <v>706751</v>
          </cell>
          <cell r="K15">
            <v>42798960</v>
          </cell>
          <cell r="L15">
            <v>0</v>
          </cell>
          <cell r="M15">
            <v>42728045</v>
          </cell>
          <cell r="N15">
            <v>2688255</v>
          </cell>
          <cell r="O15">
            <v>45416300</v>
          </cell>
          <cell r="P15">
            <v>0</v>
          </cell>
          <cell r="Q15">
            <v>0</v>
          </cell>
          <cell r="R15">
            <v>42092209</v>
          </cell>
          <cell r="S15">
            <v>706751</v>
          </cell>
          <cell r="T15">
            <v>42798960</v>
          </cell>
          <cell r="U15">
            <v>0</v>
          </cell>
          <cell r="V15">
            <v>17405358</v>
          </cell>
          <cell r="W15">
            <v>1647388</v>
          </cell>
          <cell r="X15">
            <v>19052746</v>
          </cell>
          <cell r="Y15">
            <v>0</v>
          </cell>
          <cell r="Z15">
            <v>0</v>
          </cell>
          <cell r="AA15">
            <v>17031958</v>
          </cell>
          <cell r="AB15">
            <v>389925</v>
          </cell>
          <cell r="AC15">
            <v>17421883</v>
          </cell>
          <cell r="AD15">
            <v>0</v>
          </cell>
          <cell r="AE15">
            <v>387704</v>
          </cell>
          <cell r="AF15">
            <v>44389</v>
          </cell>
          <cell r="AG15">
            <v>432093</v>
          </cell>
          <cell r="AH15">
            <v>0</v>
          </cell>
          <cell r="AI15">
            <v>0</v>
          </cell>
          <cell r="AJ15">
            <v>377665</v>
          </cell>
          <cell r="AK15">
            <v>10563</v>
          </cell>
          <cell r="AL15">
            <v>388228</v>
          </cell>
          <cell r="AM15">
            <v>0</v>
          </cell>
          <cell r="AN15">
            <v>13693150</v>
          </cell>
          <cell r="AO15">
            <v>1567761</v>
          </cell>
          <cell r="AP15">
            <v>15260911</v>
          </cell>
          <cell r="AQ15">
            <v>0</v>
          </cell>
          <cell r="AR15">
            <v>0</v>
          </cell>
          <cell r="AS15">
            <v>13338576</v>
          </cell>
          <cell r="AT15">
            <v>373087</v>
          </cell>
          <cell r="AU15">
            <v>13711663</v>
          </cell>
          <cell r="AV15">
            <v>0</v>
          </cell>
          <cell r="AW15">
            <v>127847</v>
          </cell>
          <cell r="AX15">
            <v>0</v>
          </cell>
          <cell r="AY15">
            <v>127847</v>
          </cell>
          <cell r="AZ15">
            <v>0</v>
          </cell>
          <cell r="BA15">
            <v>0</v>
          </cell>
          <cell r="BB15">
            <v>127847</v>
          </cell>
          <cell r="BC15">
            <v>0</v>
          </cell>
          <cell r="BD15">
            <v>127847</v>
          </cell>
          <cell r="BE15">
            <v>0</v>
          </cell>
          <cell r="BF15">
            <v>737647</v>
          </cell>
          <cell r="BG15">
            <v>7819</v>
          </cell>
          <cell r="BH15">
            <v>745466</v>
          </cell>
          <cell r="BI15">
            <v>0</v>
          </cell>
          <cell r="BJ15">
            <v>0</v>
          </cell>
          <cell r="BK15">
            <v>735697</v>
          </cell>
          <cell r="BL15">
            <v>1392</v>
          </cell>
          <cell r="BM15">
            <v>737089</v>
          </cell>
          <cell r="BN15">
            <v>0</v>
          </cell>
          <cell r="BO15">
            <v>2586857</v>
          </cell>
          <cell r="BP15">
            <v>27419</v>
          </cell>
          <cell r="BQ15">
            <v>2614276</v>
          </cell>
          <cell r="BR15">
            <v>0</v>
          </cell>
          <cell r="BS15">
            <v>0</v>
          </cell>
          <cell r="BT15">
            <v>2580020</v>
          </cell>
          <cell r="BU15">
            <v>4883</v>
          </cell>
          <cell r="BV15">
            <v>2584903</v>
          </cell>
          <cell r="BW15">
            <v>0</v>
          </cell>
          <cell r="BX15">
            <v>22868049</v>
          </cell>
          <cell r="BY15">
            <v>990744</v>
          </cell>
          <cell r="BZ15">
            <v>23858793</v>
          </cell>
          <cell r="CA15">
            <v>0</v>
          </cell>
          <cell r="CB15">
            <v>0</v>
          </cell>
          <cell r="CC15">
            <v>22616578</v>
          </cell>
          <cell r="CD15">
            <v>307897</v>
          </cell>
          <cell r="CE15">
            <v>22924475</v>
          </cell>
          <cell r="CF15">
            <v>0</v>
          </cell>
          <cell r="CG15">
            <v>22806568</v>
          </cell>
          <cell r="CH15">
            <v>990744</v>
          </cell>
          <cell r="CI15">
            <v>23797312</v>
          </cell>
          <cell r="CJ15">
            <v>0</v>
          </cell>
          <cell r="CK15">
            <v>0</v>
          </cell>
          <cell r="CL15">
            <v>22555097</v>
          </cell>
          <cell r="CM15">
            <v>307897</v>
          </cell>
          <cell r="CN15">
            <v>22862994</v>
          </cell>
          <cell r="CO15">
            <v>0</v>
          </cell>
          <cell r="CP15">
            <v>9132422</v>
          </cell>
          <cell r="CQ15">
            <v>396723</v>
          </cell>
          <cell r="CR15">
            <v>9529145</v>
          </cell>
          <cell r="CS15">
            <v>0</v>
          </cell>
          <cell r="CT15">
            <v>0</v>
          </cell>
          <cell r="CU15">
            <v>9031726</v>
          </cell>
          <cell r="CV15">
            <v>123291</v>
          </cell>
          <cell r="CW15">
            <v>9155017</v>
          </cell>
          <cell r="CX15">
            <v>0</v>
          </cell>
          <cell r="CY15">
            <v>7715629</v>
          </cell>
          <cell r="CZ15">
            <v>335176</v>
          </cell>
          <cell r="DA15">
            <v>8050805</v>
          </cell>
          <cell r="DB15">
            <v>0</v>
          </cell>
          <cell r="DC15">
            <v>0</v>
          </cell>
          <cell r="DD15">
            <v>7630554</v>
          </cell>
          <cell r="DE15">
            <v>104164</v>
          </cell>
          <cell r="DF15">
            <v>7734718</v>
          </cell>
          <cell r="DG15">
            <v>0</v>
          </cell>
          <cell r="DH15">
            <v>5958517</v>
          </cell>
          <cell r="DI15">
            <v>258845</v>
          </cell>
          <cell r="DJ15">
            <v>6217362</v>
          </cell>
          <cell r="DK15">
            <v>0</v>
          </cell>
          <cell r="DL15">
            <v>0</v>
          </cell>
          <cell r="DM15">
            <v>5892817</v>
          </cell>
          <cell r="DN15">
            <v>80442</v>
          </cell>
          <cell r="DO15">
            <v>5973259</v>
          </cell>
          <cell r="DP15">
            <v>0</v>
          </cell>
          <cell r="DQ15">
            <v>61481</v>
          </cell>
          <cell r="DR15">
            <v>0</v>
          </cell>
          <cell r="DS15">
            <v>61481</v>
          </cell>
          <cell r="DT15">
            <v>0</v>
          </cell>
          <cell r="DU15">
            <v>0</v>
          </cell>
          <cell r="DV15">
            <v>61481</v>
          </cell>
          <cell r="DW15">
            <v>0</v>
          </cell>
          <cell r="DX15">
            <v>61481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462199</v>
          </cell>
          <cell r="ES15">
            <v>33411</v>
          </cell>
          <cell r="ET15">
            <v>495610</v>
          </cell>
          <cell r="EU15">
            <v>0</v>
          </cell>
          <cell r="EV15">
            <v>0</v>
          </cell>
          <cell r="EW15">
            <v>451234</v>
          </cell>
          <cell r="EX15">
            <v>8925</v>
          </cell>
          <cell r="EY15">
            <v>460159</v>
          </cell>
          <cell r="EZ15">
            <v>0</v>
          </cell>
          <cell r="FA15">
            <v>1992439</v>
          </cell>
          <cell r="FB15">
            <v>4</v>
          </cell>
          <cell r="FC15">
            <v>1992443</v>
          </cell>
          <cell r="FD15">
            <v>0</v>
          </cell>
          <cell r="FE15">
            <v>0</v>
          </cell>
          <cell r="FF15">
            <v>1992439</v>
          </cell>
          <cell r="FG15">
            <v>4</v>
          </cell>
          <cell r="FH15">
            <v>1992443</v>
          </cell>
          <cell r="FI15">
            <v>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16708</v>
          </cell>
          <cell r="FU15">
            <v>16708</v>
          </cell>
          <cell r="FV15">
            <v>0</v>
          </cell>
          <cell r="FW15">
            <v>0</v>
          </cell>
          <cell r="FX15">
            <v>0</v>
          </cell>
          <cell r="FY15">
            <v>0</v>
          </cell>
          <cell r="FZ15">
            <v>0</v>
          </cell>
          <cell r="GA15">
            <v>0</v>
          </cell>
          <cell r="GB15">
            <v>0</v>
          </cell>
          <cell r="GC15">
            <v>10740</v>
          </cell>
          <cell r="GD15">
            <v>10740</v>
          </cell>
          <cell r="GE15">
            <v>0</v>
          </cell>
          <cell r="GF15">
            <v>0</v>
          </cell>
          <cell r="GG15">
            <v>0</v>
          </cell>
          <cell r="GH15">
            <v>0</v>
          </cell>
          <cell r="GI15">
            <v>0</v>
          </cell>
          <cell r="GJ15">
            <v>0</v>
          </cell>
          <cell r="GK15">
            <v>0</v>
          </cell>
          <cell r="GL15">
            <v>5968</v>
          </cell>
          <cell r="GM15">
            <v>5968</v>
          </cell>
          <cell r="GN15">
            <v>0</v>
          </cell>
          <cell r="GO15">
            <v>0</v>
          </cell>
          <cell r="GP15">
            <v>0</v>
          </cell>
          <cell r="GQ15">
            <v>0</v>
          </cell>
          <cell r="GR15">
            <v>0</v>
          </cell>
          <cell r="GS15">
            <v>0</v>
          </cell>
          <cell r="GT15">
            <v>0</v>
          </cell>
          <cell r="GU15">
            <v>0</v>
          </cell>
          <cell r="GV15">
            <v>0</v>
          </cell>
          <cell r="GW15">
            <v>0</v>
          </cell>
          <cell r="GX15">
            <v>0</v>
          </cell>
          <cell r="GY15">
            <v>0</v>
          </cell>
          <cell r="GZ15">
            <v>0</v>
          </cell>
          <cell r="HA15">
            <v>0</v>
          </cell>
          <cell r="HB15">
            <v>0</v>
          </cell>
          <cell r="HC15">
            <v>0</v>
          </cell>
          <cell r="HD15">
            <v>0</v>
          </cell>
          <cell r="HE15">
            <v>0</v>
          </cell>
          <cell r="HF15">
            <v>0</v>
          </cell>
          <cell r="HG15">
            <v>0</v>
          </cell>
          <cell r="HH15">
            <v>0</v>
          </cell>
          <cell r="HI15">
            <v>0</v>
          </cell>
          <cell r="HJ15">
            <v>0</v>
          </cell>
          <cell r="HK15">
            <v>0</v>
          </cell>
          <cell r="HL15">
            <v>3711487</v>
          </cell>
          <cell r="HM15">
            <v>158382</v>
          </cell>
          <cell r="HN15">
            <v>3869869</v>
          </cell>
          <cell r="HO15">
            <v>0</v>
          </cell>
          <cell r="HP15">
            <v>0</v>
          </cell>
          <cell r="HQ15">
            <v>3670541</v>
          </cell>
          <cell r="HR15">
            <v>49221</v>
          </cell>
          <cell r="HS15">
            <v>3719762</v>
          </cell>
          <cell r="HT15">
            <v>0</v>
          </cell>
          <cell r="HU15">
            <v>3711487</v>
          </cell>
          <cell r="HV15">
            <v>158382</v>
          </cell>
          <cell r="HW15">
            <v>3869869</v>
          </cell>
          <cell r="HX15">
            <v>0</v>
          </cell>
          <cell r="HY15">
            <v>0</v>
          </cell>
          <cell r="HZ15">
            <v>3670541</v>
          </cell>
          <cell r="IA15">
            <v>49221</v>
          </cell>
          <cell r="IB15">
            <v>3719762</v>
          </cell>
          <cell r="IC15">
            <v>0</v>
          </cell>
          <cell r="ID15">
            <v>0</v>
          </cell>
          <cell r="IE15">
            <v>0</v>
          </cell>
          <cell r="IF15">
            <v>0</v>
          </cell>
          <cell r="IG15">
            <v>0</v>
          </cell>
          <cell r="IH15">
            <v>0</v>
          </cell>
          <cell r="II15">
            <v>0</v>
          </cell>
          <cell r="IJ15">
            <v>0</v>
          </cell>
          <cell r="IK15">
            <v>0</v>
          </cell>
          <cell r="IL15">
            <v>0</v>
          </cell>
          <cell r="IM15">
            <v>0</v>
          </cell>
          <cell r="IN15">
            <v>0</v>
          </cell>
          <cell r="IO15">
            <v>0</v>
          </cell>
          <cell r="IP15">
            <v>0</v>
          </cell>
          <cell r="IQ15">
            <v>0</v>
          </cell>
          <cell r="IR15">
            <v>0</v>
          </cell>
          <cell r="IS15">
            <v>0</v>
          </cell>
          <cell r="IT15">
            <v>0</v>
          </cell>
          <cell r="IU15">
            <v>0</v>
          </cell>
        </row>
        <row r="16">
          <cell r="A16">
            <v>13</v>
          </cell>
          <cell r="B16">
            <v>10</v>
          </cell>
          <cell r="C16" t="str">
            <v>磐田市</v>
          </cell>
          <cell r="D16">
            <v>25366397</v>
          </cell>
          <cell r="E16">
            <v>1884469</v>
          </cell>
          <cell r="F16">
            <v>27250866</v>
          </cell>
          <cell r="G16">
            <v>0</v>
          </cell>
          <cell r="H16">
            <v>0</v>
          </cell>
          <cell r="I16">
            <v>24919095</v>
          </cell>
          <cell r="J16">
            <v>306584</v>
          </cell>
          <cell r="K16">
            <v>25225679</v>
          </cell>
          <cell r="L16">
            <v>0</v>
          </cell>
          <cell r="M16">
            <v>25366397</v>
          </cell>
          <cell r="N16">
            <v>1884469</v>
          </cell>
          <cell r="O16">
            <v>27250866</v>
          </cell>
          <cell r="P16">
            <v>0</v>
          </cell>
          <cell r="Q16">
            <v>0</v>
          </cell>
          <cell r="R16">
            <v>24919095</v>
          </cell>
          <cell r="S16">
            <v>306584</v>
          </cell>
          <cell r="T16">
            <v>25225679</v>
          </cell>
          <cell r="U16">
            <v>0</v>
          </cell>
          <cell r="V16">
            <v>10597763</v>
          </cell>
          <cell r="W16">
            <v>1190336</v>
          </cell>
          <cell r="X16">
            <v>11788099</v>
          </cell>
          <cell r="Y16">
            <v>0</v>
          </cell>
          <cell r="Z16">
            <v>0</v>
          </cell>
          <cell r="AA16">
            <v>10363840</v>
          </cell>
          <cell r="AB16">
            <v>171863</v>
          </cell>
          <cell r="AC16">
            <v>10535703</v>
          </cell>
          <cell r="AD16">
            <v>0</v>
          </cell>
          <cell r="AE16">
            <v>267226</v>
          </cell>
          <cell r="AF16">
            <v>36435</v>
          </cell>
          <cell r="AG16">
            <v>303661</v>
          </cell>
          <cell r="AH16">
            <v>0</v>
          </cell>
          <cell r="AI16">
            <v>0</v>
          </cell>
          <cell r="AJ16">
            <v>260141</v>
          </cell>
          <cell r="AK16">
            <v>5293</v>
          </cell>
          <cell r="AL16">
            <v>265434</v>
          </cell>
          <cell r="AM16">
            <v>0</v>
          </cell>
          <cell r="AN16">
            <v>8323119</v>
          </cell>
          <cell r="AO16">
            <v>1134799</v>
          </cell>
          <cell r="AP16">
            <v>9457918</v>
          </cell>
          <cell r="AQ16">
            <v>0</v>
          </cell>
          <cell r="AR16">
            <v>0</v>
          </cell>
          <cell r="AS16">
            <v>8102422</v>
          </cell>
          <cell r="AT16">
            <v>164846</v>
          </cell>
          <cell r="AU16">
            <v>8267268</v>
          </cell>
          <cell r="AV16">
            <v>0</v>
          </cell>
          <cell r="AW16">
            <v>73440</v>
          </cell>
          <cell r="AX16">
            <v>0</v>
          </cell>
          <cell r="AY16">
            <v>73440</v>
          </cell>
          <cell r="AZ16">
            <v>0</v>
          </cell>
          <cell r="BA16">
            <v>0</v>
          </cell>
          <cell r="BB16">
            <v>73440</v>
          </cell>
          <cell r="BC16">
            <v>0</v>
          </cell>
          <cell r="BD16">
            <v>73440</v>
          </cell>
          <cell r="BE16">
            <v>0</v>
          </cell>
          <cell r="BF16">
            <v>434527</v>
          </cell>
          <cell r="BG16">
            <v>17453</v>
          </cell>
          <cell r="BH16">
            <v>451980</v>
          </cell>
          <cell r="BI16">
            <v>0</v>
          </cell>
          <cell r="BJ16">
            <v>0</v>
          </cell>
          <cell r="BK16">
            <v>433198</v>
          </cell>
          <cell r="BL16">
            <v>1575</v>
          </cell>
          <cell r="BM16">
            <v>434773</v>
          </cell>
          <cell r="BN16">
            <v>0</v>
          </cell>
          <cell r="BO16">
            <v>1572891</v>
          </cell>
          <cell r="BP16">
            <v>1649</v>
          </cell>
          <cell r="BQ16">
            <v>1574540</v>
          </cell>
          <cell r="BR16">
            <v>0</v>
          </cell>
          <cell r="BS16">
            <v>0</v>
          </cell>
          <cell r="BT16">
            <v>1568079</v>
          </cell>
          <cell r="BU16">
            <v>149</v>
          </cell>
          <cell r="BV16">
            <v>1568228</v>
          </cell>
          <cell r="BW16">
            <v>0</v>
          </cell>
          <cell r="BX16">
            <v>13387276</v>
          </cell>
          <cell r="BY16">
            <v>666348</v>
          </cell>
          <cell r="BZ16">
            <v>14053624</v>
          </cell>
          <cell r="CA16">
            <v>0</v>
          </cell>
          <cell r="CB16">
            <v>0</v>
          </cell>
          <cell r="CC16">
            <v>13182683</v>
          </cell>
          <cell r="CD16">
            <v>129323</v>
          </cell>
          <cell r="CE16">
            <v>13312006</v>
          </cell>
          <cell r="CF16">
            <v>0</v>
          </cell>
          <cell r="CG16">
            <v>13366625</v>
          </cell>
          <cell r="CH16">
            <v>666348</v>
          </cell>
          <cell r="CI16">
            <v>14032973</v>
          </cell>
          <cell r="CJ16">
            <v>0</v>
          </cell>
          <cell r="CK16">
            <v>0</v>
          </cell>
          <cell r="CL16">
            <v>13162032</v>
          </cell>
          <cell r="CM16">
            <v>129323</v>
          </cell>
          <cell r="CN16">
            <v>13291355</v>
          </cell>
          <cell r="CO16">
            <v>0</v>
          </cell>
          <cell r="CP16">
            <v>4292552</v>
          </cell>
          <cell r="CQ16">
            <v>213991</v>
          </cell>
          <cell r="CR16">
            <v>4506543</v>
          </cell>
          <cell r="CS16">
            <v>0</v>
          </cell>
          <cell r="CT16">
            <v>0</v>
          </cell>
          <cell r="CU16">
            <v>4226849</v>
          </cell>
          <cell r="CV16">
            <v>41531</v>
          </cell>
          <cell r="CW16">
            <v>4268380</v>
          </cell>
          <cell r="CX16">
            <v>0</v>
          </cell>
          <cell r="CY16">
            <v>5358850</v>
          </cell>
          <cell r="CZ16">
            <v>267147</v>
          </cell>
          <cell r="DA16">
            <v>5625997</v>
          </cell>
          <cell r="DB16">
            <v>0</v>
          </cell>
          <cell r="DC16">
            <v>0</v>
          </cell>
          <cell r="DD16">
            <v>5276826</v>
          </cell>
          <cell r="DE16">
            <v>51847</v>
          </cell>
          <cell r="DF16">
            <v>5328673</v>
          </cell>
          <cell r="DG16">
            <v>0</v>
          </cell>
          <cell r="DH16">
            <v>3715223</v>
          </cell>
          <cell r="DI16">
            <v>185210</v>
          </cell>
          <cell r="DJ16">
            <v>3900433</v>
          </cell>
          <cell r="DK16">
            <v>0</v>
          </cell>
          <cell r="DL16">
            <v>0</v>
          </cell>
          <cell r="DM16">
            <v>3658357</v>
          </cell>
          <cell r="DN16">
            <v>35945</v>
          </cell>
          <cell r="DO16">
            <v>3694302</v>
          </cell>
          <cell r="DP16">
            <v>0</v>
          </cell>
          <cell r="DQ16">
            <v>20651</v>
          </cell>
          <cell r="DR16">
            <v>0</v>
          </cell>
          <cell r="DS16">
            <v>20651</v>
          </cell>
          <cell r="DT16">
            <v>0</v>
          </cell>
          <cell r="DU16">
            <v>0</v>
          </cell>
          <cell r="DV16">
            <v>20651</v>
          </cell>
          <cell r="DW16">
            <v>0</v>
          </cell>
          <cell r="DX16">
            <v>20651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366812</v>
          </cell>
          <cell r="ES16">
            <v>27785</v>
          </cell>
          <cell r="ET16">
            <v>394597</v>
          </cell>
          <cell r="EU16">
            <v>0</v>
          </cell>
          <cell r="EV16">
            <v>0</v>
          </cell>
          <cell r="EW16">
            <v>358026</v>
          </cell>
          <cell r="EX16">
            <v>5398</v>
          </cell>
          <cell r="EY16">
            <v>363424</v>
          </cell>
          <cell r="EZ16">
            <v>0</v>
          </cell>
          <cell r="FA16">
            <v>1014546</v>
          </cell>
          <cell r="FB16">
            <v>0</v>
          </cell>
          <cell r="FC16">
            <v>1014546</v>
          </cell>
          <cell r="FD16">
            <v>0</v>
          </cell>
          <cell r="FE16">
            <v>0</v>
          </cell>
          <cell r="FF16">
            <v>1014546</v>
          </cell>
          <cell r="FG16">
            <v>0</v>
          </cell>
          <cell r="FH16">
            <v>1014546</v>
          </cell>
          <cell r="FI16">
            <v>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0</v>
          </cell>
          <cell r="FY16">
            <v>0</v>
          </cell>
          <cell r="FZ16">
            <v>0</v>
          </cell>
          <cell r="GA16">
            <v>0</v>
          </cell>
          <cell r="GB16">
            <v>0</v>
          </cell>
          <cell r="GC16">
            <v>0</v>
          </cell>
          <cell r="GD16">
            <v>0</v>
          </cell>
          <cell r="GE16">
            <v>0</v>
          </cell>
          <cell r="GF16">
            <v>0</v>
          </cell>
          <cell r="GG16">
            <v>0</v>
          </cell>
          <cell r="GH16">
            <v>0</v>
          </cell>
          <cell r="GI16">
            <v>0</v>
          </cell>
          <cell r="GJ16">
            <v>0</v>
          </cell>
          <cell r="GK16">
            <v>0</v>
          </cell>
          <cell r="GL16">
            <v>0</v>
          </cell>
          <cell r="GM16">
            <v>0</v>
          </cell>
          <cell r="GN16">
            <v>0</v>
          </cell>
          <cell r="GO16">
            <v>0</v>
          </cell>
          <cell r="GP16">
            <v>0</v>
          </cell>
          <cell r="GQ16">
            <v>0</v>
          </cell>
          <cell r="GR16">
            <v>0</v>
          </cell>
          <cell r="GS16">
            <v>0</v>
          </cell>
          <cell r="GT16">
            <v>0</v>
          </cell>
          <cell r="GU16">
            <v>0</v>
          </cell>
          <cell r="GV16">
            <v>0</v>
          </cell>
          <cell r="GW16">
            <v>0</v>
          </cell>
          <cell r="GX16">
            <v>0</v>
          </cell>
          <cell r="GY16">
            <v>0</v>
          </cell>
          <cell r="GZ16">
            <v>0</v>
          </cell>
          <cell r="HA16">
            <v>0</v>
          </cell>
          <cell r="HB16">
            <v>0</v>
          </cell>
          <cell r="HC16">
            <v>0</v>
          </cell>
          <cell r="HD16">
            <v>0</v>
          </cell>
          <cell r="HE16">
            <v>0</v>
          </cell>
          <cell r="HF16">
            <v>0</v>
          </cell>
          <cell r="HG16">
            <v>0</v>
          </cell>
          <cell r="HH16">
            <v>0</v>
          </cell>
          <cell r="HI16">
            <v>0</v>
          </cell>
          <cell r="HJ16">
            <v>0</v>
          </cell>
          <cell r="HK16">
            <v>0</v>
          </cell>
          <cell r="HL16">
            <v>1501513</v>
          </cell>
          <cell r="HM16">
            <v>74039</v>
          </cell>
          <cell r="HN16">
            <v>1575552</v>
          </cell>
          <cell r="HO16">
            <v>0</v>
          </cell>
          <cell r="HP16">
            <v>0</v>
          </cell>
          <cell r="HQ16">
            <v>1478587</v>
          </cell>
          <cell r="HR16">
            <v>14369</v>
          </cell>
          <cell r="HS16">
            <v>1492956</v>
          </cell>
          <cell r="HT16">
            <v>0</v>
          </cell>
          <cell r="HU16">
            <v>1501513</v>
          </cell>
          <cell r="HV16">
            <v>74039</v>
          </cell>
          <cell r="HW16">
            <v>1575552</v>
          </cell>
          <cell r="HX16">
            <v>0</v>
          </cell>
          <cell r="HY16">
            <v>0</v>
          </cell>
          <cell r="HZ16">
            <v>1478587</v>
          </cell>
          <cell r="IA16">
            <v>14369</v>
          </cell>
          <cell r="IB16">
            <v>1492956</v>
          </cell>
          <cell r="IC16">
            <v>0</v>
          </cell>
          <cell r="ID16">
            <v>3683</v>
          </cell>
          <cell r="IE16">
            <v>0</v>
          </cell>
          <cell r="IF16">
            <v>3683</v>
          </cell>
          <cell r="IG16">
            <v>0</v>
          </cell>
          <cell r="IH16">
            <v>0</v>
          </cell>
          <cell r="II16">
            <v>3683</v>
          </cell>
          <cell r="IJ16">
            <v>0</v>
          </cell>
          <cell r="IK16">
            <v>3683</v>
          </cell>
          <cell r="IL16">
            <v>0</v>
          </cell>
          <cell r="IM16">
            <v>0</v>
          </cell>
          <cell r="IN16">
            <v>0</v>
          </cell>
          <cell r="IO16">
            <v>0</v>
          </cell>
          <cell r="IP16">
            <v>0</v>
          </cell>
          <cell r="IQ16">
            <v>0</v>
          </cell>
          <cell r="IR16">
            <v>0</v>
          </cell>
          <cell r="IS16">
            <v>0</v>
          </cell>
          <cell r="IT16">
            <v>0</v>
          </cell>
          <cell r="IU16">
            <v>0</v>
          </cell>
        </row>
        <row r="17">
          <cell r="A17">
            <v>14</v>
          </cell>
          <cell r="B17">
            <v>11</v>
          </cell>
          <cell r="C17" t="str">
            <v>焼津市</v>
          </cell>
          <cell r="D17">
            <v>20538304</v>
          </cell>
          <cell r="E17">
            <v>1507396</v>
          </cell>
          <cell r="F17">
            <v>22045700</v>
          </cell>
          <cell r="G17">
            <v>67853</v>
          </cell>
          <cell r="H17">
            <v>0</v>
          </cell>
          <cell r="I17">
            <v>20219982</v>
          </cell>
          <cell r="J17">
            <v>346336</v>
          </cell>
          <cell r="K17">
            <v>20566318</v>
          </cell>
          <cell r="L17">
            <v>67853</v>
          </cell>
          <cell r="M17">
            <v>20538304</v>
          </cell>
          <cell r="N17">
            <v>1507396</v>
          </cell>
          <cell r="O17">
            <v>22045700</v>
          </cell>
          <cell r="P17">
            <v>67853</v>
          </cell>
          <cell r="Q17">
            <v>0</v>
          </cell>
          <cell r="R17">
            <v>20219982</v>
          </cell>
          <cell r="S17">
            <v>346336</v>
          </cell>
          <cell r="T17">
            <v>20566318</v>
          </cell>
          <cell r="U17">
            <v>67853</v>
          </cell>
          <cell r="V17">
            <v>8901541</v>
          </cell>
          <cell r="W17">
            <v>885772</v>
          </cell>
          <cell r="X17">
            <v>9787313</v>
          </cell>
          <cell r="Y17">
            <v>67853</v>
          </cell>
          <cell r="Z17">
            <v>0</v>
          </cell>
          <cell r="AA17">
            <v>8726519</v>
          </cell>
          <cell r="AB17">
            <v>187041</v>
          </cell>
          <cell r="AC17">
            <v>8913560</v>
          </cell>
          <cell r="AD17">
            <v>67853</v>
          </cell>
          <cell r="AE17">
            <v>225230</v>
          </cell>
          <cell r="AF17">
            <v>27123</v>
          </cell>
          <cell r="AG17">
            <v>252353</v>
          </cell>
          <cell r="AH17">
            <v>0</v>
          </cell>
          <cell r="AI17">
            <v>0</v>
          </cell>
          <cell r="AJ17">
            <v>219841</v>
          </cell>
          <cell r="AK17">
            <v>5776</v>
          </cell>
          <cell r="AL17">
            <v>225617</v>
          </cell>
          <cell r="AM17">
            <v>0</v>
          </cell>
          <cell r="AN17">
            <v>6924126</v>
          </cell>
          <cell r="AO17">
            <v>833819</v>
          </cell>
          <cell r="AP17">
            <v>7757945</v>
          </cell>
          <cell r="AQ17">
            <v>0</v>
          </cell>
          <cell r="AR17">
            <v>0</v>
          </cell>
          <cell r="AS17">
            <v>6758444</v>
          </cell>
          <cell r="AT17">
            <v>177559</v>
          </cell>
          <cell r="AU17">
            <v>6936003</v>
          </cell>
          <cell r="AV17">
            <v>0</v>
          </cell>
          <cell r="AW17">
            <v>58489</v>
          </cell>
          <cell r="AX17">
            <v>0</v>
          </cell>
          <cell r="AY17">
            <v>58489</v>
          </cell>
          <cell r="AZ17">
            <v>0</v>
          </cell>
          <cell r="BA17">
            <v>0</v>
          </cell>
          <cell r="BB17">
            <v>58489</v>
          </cell>
          <cell r="BC17">
            <v>0</v>
          </cell>
          <cell r="BD17">
            <v>58489</v>
          </cell>
          <cell r="BE17">
            <v>0</v>
          </cell>
          <cell r="BF17">
            <v>367424</v>
          </cell>
          <cell r="BG17">
            <v>11787</v>
          </cell>
          <cell r="BH17">
            <v>379211</v>
          </cell>
          <cell r="BI17">
            <v>0</v>
          </cell>
          <cell r="BJ17">
            <v>0</v>
          </cell>
          <cell r="BK17">
            <v>365597</v>
          </cell>
          <cell r="BL17">
            <v>1631</v>
          </cell>
          <cell r="BM17">
            <v>367228</v>
          </cell>
          <cell r="BN17">
            <v>0</v>
          </cell>
          <cell r="BO17">
            <v>1384761</v>
          </cell>
          <cell r="BP17">
            <v>13043</v>
          </cell>
          <cell r="BQ17">
            <v>1397804</v>
          </cell>
          <cell r="BR17">
            <v>67853</v>
          </cell>
          <cell r="BS17">
            <v>0</v>
          </cell>
          <cell r="BT17">
            <v>1382637</v>
          </cell>
          <cell r="BU17">
            <v>2075</v>
          </cell>
          <cell r="BV17">
            <v>1384712</v>
          </cell>
          <cell r="BW17">
            <v>67853</v>
          </cell>
          <cell r="BX17">
            <v>10290847</v>
          </cell>
          <cell r="BY17">
            <v>600833</v>
          </cell>
          <cell r="BZ17">
            <v>10891680</v>
          </cell>
          <cell r="CA17">
            <v>0</v>
          </cell>
          <cell r="CB17">
            <v>0</v>
          </cell>
          <cell r="CC17">
            <v>10153130</v>
          </cell>
          <cell r="CD17">
            <v>154092</v>
          </cell>
          <cell r="CE17">
            <v>10307222</v>
          </cell>
          <cell r="CF17">
            <v>0</v>
          </cell>
          <cell r="CG17">
            <v>10247903</v>
          </cell>
          <cell r="CH17">
            <v>600833</v>
          </cell>
          <cell r="CI17">
            <v>10848736</v>
          </cell>
          <cell r="CJ17">
            <v>0</v>
          </cell>
          <cell r="CK17">
            <v>0</v>
          </cell>
          <cell r="CL17">
            <v>10110186</v>
          </cell>
          <cell r="CM17">
            <v>154092</v>
          </cell>
          <cell r="CN17">
            <v>10264278</v>
          </cell>
          <cell r="CO17">
            <v>0</v>
          </cell>
          <cell r="CP17">
            <v>4025816</v>
          </cell>
          <cell r="CQ17">
            <v>236033</v>
          </cell>
          <cell r="CR17">
            <v>4261849</v>
          </cell>
          <cell r="CS17">
            <v>0</v>
          </cell>
          <cell r="CT17">
            <v>0</v>
          </cell>
          <cell r="CU17">
            <v>3971715</v>
          </cell>
          <cell r="CV17">
            <v>60534</v>
          </cell>
          <cell r="CW17">
            <v>4032249</v>
          </cell>
          <cell r="CX17">
            <v>0</v>
          </cell>
          <cell r="CY17">
            <v>4231441</v>
          </cell>
          <cell r="CZ17">
            <v>248089</v>
          </cell>
          <cell r="DA17">
            <v>4479530</v>
          </cell>
          <cell r="DB17">
            <v>0</v>
          </cell>
          <cell r="DC17">
            <v>0</v>
          </cell>
          <cell r="DD17">
            <v>4174576</v>
          </cell>
          <cell r="DE17">
            <v>63626</v>
          </cell>
          <cell r="DF17">
            <v>4238202</v>
          </cell>
          <cell r="DG17">
            <v>0</v>
          </cell>
          <cell r="DH17">
            <v>1990646</v>
          </cell>
          <cell r="DI17">
            <v>116711</v>
          </cell>
          <cell r="DJ17">
            <v>2107357</v>
          </cell>
          <cell r="DK17">
            <v>0</v>
          </cell>
          <cell r="DL17">
            <v>0</v>
          </cell>
          <cell r="DM17">
            <v>1963895</v>
          </cell>
          <cell r="DN17">
            <v>29932</v>
          </cell>
          <cell r="DO17">
            <v>1993827</v>
          </cell>
          <cell r="DP17">
            <v>0</v>
          </cell>
          <cell r="DQ17">
            <v>42944</v>
          </cell>
          <cell r="DR17">
            <v>0</v>
          </cell>
          <cell r="DS17">
            <v>42944</v>
          </cell>
          <cell r="DT17">
            <v>0</v>
          </cell>
          <cell r="DU17">
            <v>0</v>
          </cell>
          <cell r="DV17">
            <v>42944</v>
          </cell>
          <cell r="DW17">
            <v>0</v>
          </cell>
          <cell r="DX17">
            <v>42944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276234</v>
          </cell>
          <cell r="ES17">
            <v>20791</v>
          </cell>
          <cell r="ET17">
            <v>297025</v>
          </cell>
          <cell r="EU17">
            <v>0</v>
          </cell>
          <cell r="EV17">
            <v>0</v>
          </cell>
          <cell r="EW17">
            <v>270651</v>
          </cell>
          <cell r="EX17">
            <v>5203</v>
          </cell>
          <cell r="EY17">
            <v>275854</v>
          </cell>
          <cell r="EZ17">
            <v>0</v>
          </cell>
          <cell r="FA17">
            <v>1069682</v>
          </cell>
          <cell r="FB17">
            <v>0</v>
          </cell>
          <cell r="FC17">
            <v>1069682</v>
          </cell>
          <cell r="FD17">
            <v>0</v>
          </cell>
          <cell r="FE17">
            <v>0</v>
          </cell>
          <cell r="FF17">
            <v>1069682</v>
          </cell>
          <cell r="FG17">
            <v>0</v>
          </cell>
          <cell r="FH17">
            <v>1069682</v>
          </cell>
          <cell r="FI17">
            <v>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0</v>
          </cell>
          <cell r="FY17">
            <v>0</v>
          </cell>
          <cell r="FZ17">
            <v>0</v>
          </cell>
          <cell r="GA17">
            <v>0</v>
          </cell>
          <cell r="GB17">
            <v>0</v>
          </cell>
          <cell r="GC17">
            <v>0</v>
          </cell>
          <cell r="GD17">
            <v>0</v>
          </cell>
          <cell r="GE17">
            <v>0</v>
          </cell>
          <cell r="GF17">
            <v>0</v>
          </cell>
          <cell r="GG17">
            <v>0</v>
          </cell>
          <cell r="GH17">
            <v>0</v>
          </cell>
          <cell r="GI17">
            <v>0</v>
          </cell>
          <cell r="GJ17">
            <v>0</v>
          </cell>
          <cell r="GK17">
            <v>0</v>
          </cell>
          <cell r="GL17">
            <v>0</v>
          </cell>
          <cell r="GM17">
            <v>0</v>
          </cell>
          <cell r="GN17">
            <v>0</v>
          </cell>
          <cell r="GO17">
            <v>0</v>
          </cell>
          <cell r="GP17">
            <v>0</v>
          </cell>
          <cell r="GQ17">
            <v>0</v>
          </cell>
          <cell r="GR17">
            <v>0</v>
          </cell>
          <cell r="GS17">
            <v>0</v>
          </cell>
          <cell r="GT17">
            <v>0</v>
          </cell>
          <cell r="GU17">
            <v>0</v>
          </cell>
          <cell r="GV17">
            <v>0</v>
          </cell>
          <cell r="GW17">
            <v>0</v>
          </cell>
          <cell r="GX17">
            <v>0</v>
          </cell>
          <cell r="GY17">
            <v>0</v>
          </cell>
          <cell r="GZ17">
            <v>0</v>
          </cell>
          <cell r="HA17">
            <v>0</v>
          </cell>
          <cell r="HB17">
            <v>0</v>
          </cell>
          <cell r="HC17">
            <v>0</v>
          </cell>
          <cell r="HD17">
            <v>0</v>
          </cell>
          <cell r="HE17">
            <v>0</v>
          </cell>
          <cell r="HF17">
            <v>0</v>
          </cell>
          <cell r="HG17">
            <v>0</v>
          </cell>
          <cell r="HH17">
            <v>0</v>
          </cell>
          <cell r="HI17">
            <v>0</v>
          </cell>
          <cell r="HJ17">
            <v>0</v>
          </cell>
          <cell r="HK17">
            <v>0</v>
          </cell>
          <cell r="HL17">
            <v>1207133</v>
          </cell>
          <cell r="HM17">
            <v>72454</v>
          </cell>
          <cell r="HN17">
            <v>1279587</v>
          </cell>
          <cell r="HO17">
            <v>0</v>
          </cell>
          <cell r="HP17">
            <v>0</v>
          </cell>
          <cell r="HQ17">
            <v>1191380</v>
          </cell>
          <cell r="HR17">
            <v>18582</v>
          </cell>
          <cell r="HS17">
            <v>1209962</v>
          </cell>
          <cell r="HT17">
            <v>0</v>
          </cell>
          <cell r="HU17">
            <v>1207133</v>
          </cell>
          <cell r="HV17">
            <v>72454</v>
          </cell>
          <cell r="HW17">
            <v>1279587</v>
          </cell>
          <cell r="HX17">
            <v>0</v>
          </cell>
          <cell r="HY17">
            <v>0</v>
          </cell>
          <cell r="HZ17">
            <v>1191380</v>
          </cell>
          <cell r="IA17">
            <v>18582</v>
          </cell>
          <cell r="IB17">
            <v>1209962</v>
          </cell>
          <cell r="IC17">
            <v>0</v>
          </cell>
          <cell r="ID17">
            <v>34858</v>
          </cell>
          <cell r="IE17">
            <v>0</v>
          </cell>
          <cell r="IF17">
            <v>34858</v>
          </cell>
          <cell r="IG17">
            <v>0</v>
          </cell>
          <cell r="IH17">
            <v>0</v>
          </cell>
          <cell r="II17">
            <v>34858</v>
          </cell>
          <cell r="IJ17">
            <v>0</v>
          </cell>
          <cell r="IK17">
            <v>34858</v>
          </cell>
          <cell r="IL17">
            <v>0</v>
          </cell>
          <cell r="IM17">
            <v>0</v>
          </cell>
          <cell r="IN17">
            <v>0</v>
          </cell>
          <cell r="IO17">
            <v>0</v>
          </cell>
          <cell r="IP17">
            <v>0</v>
          </cell>
          <cell r="IQ17">
            <v>0</v>
          </cell>
          <cell r="IR17">
            <v>0</v>
          </cell>
          <cell r="IS17">
            <v>0</v>
          </cell>
          <cell r="IT17">
            <v>0</v>
          </cell>
          <cell r="IU17">
            <v>0</v>
          </cell>
        </row>
        <row r="18">
          <cell r="A18">
            <v>15</v>
          </cell>
          <cell r="B18">
            <v>12</v>
          </cell>
          <cell r="C18" t="str">
            <v>掛川市</v>
          </cell>
          <cell r="D18">
            <v>19021143</v>
          </cell>
          <cell r="E18">
            <v>1335811</v>
          </cell>
          <cell r="F18">
            <v>20356954</v>
          </cell>
          <cell r="G18">
            <v>0</v>
          </cell>
          <cell r="H18">
            <v>0</v>
          </cell>
          <cell r="I18">
            <v>18722138</v>
          </cell>
          <cell r="J18">
            <v>236436</v>
          </cell>
          <cell r="K18">
            <v>18958574</v>
          </cell>
          <cell r="L18">
            <v>0</v>
          </cell>
          <cell r="M18">
            <v>19021143</v>
          </cell>
          <cell r="N18">
            <v>1335811</v>
          </cell>
          <cell r="O18">
            <v>20356954</v>
          </cell>
          <cell r="P18">
            <v>0</v>
          </cell>
          <cell r="Q18">
            <v>0</v>
          </cell>
          <cell r="R18">
            <v>18722138</v>
          </cell>
          <cell r="S18">
            <v>236436</v>
          </cell>
          <cell r="T18">
            <v>18958574</v>
          </cell>
          <cell r="U18">
            <v>0</v>
          </cell>
          <cell r="V18">
            <v>7867189</v>
          </cell>
          <cell r="W18">
            <v>820603</v>
          </cell>
          <cell r="X18">
            <v>8687792</v>
          </cell>
          <cell r="Y18">
            <v>0</v>
          </cell>
          <cell r="Z18">
            <v>0</v>
          </cell>
          <cell r="AA18">
            <v>7702876</v>
          </cell>
          <cell r="AB18">
            <v>129026</v>
          </cell>
          <cell r="AC18">
            <v>7831902</v>
          </cell>
          <cell r="AD18">
            <v>0</v>
          </cell>
          <cell r="AE18">
            <v>183435</v>
          </cell>
          <cell r="AF18">
            <v>24844</v>
          </cell>
          <cell r="AG18">
            <v>208279</v>
          </cell>
          <cell r="AH18">
            <v>0</v>
          </cell>
          <cell r="AI18">
            <v>0</v>
          </cell>
          <cell r="AJ18">
            <v>178519</v>
          </cell>
          <cell r="AK18">
            <v>3936</v>
          </cell>
          <cell r="AL18">
            <v>182455</v>
          </cell>
          <cell r="AM18">
            <v>0</v>
          </cell>
          <cell r="AN18">
            <v>5802403</v>
          </cell>
          <cell r="AO18">
            <v>785867</v>
          </cell>
          <cell r="AP18">
            <v>6588270</v>
          </cell>
          <cell r="AQ18">
            <v>0</v>
          </cell>
          <cell r="AR18">
            <v>0</v>
          </cell>
          <cell r="AS18">
            <v>5646912</v>
          </cell>
          <cell r="AT18">
            <v>124494</v>
          </cell>
          <cell r="AU18">
            <v>5771406</v>
          </cell>
          <cell r="AV18">
            <v>0</v>
          </cell>
          <cell r="AW18">
            <v>45440</v>
          </cell>
          <cell r="AX18">
            <v>0</v>
          </cell>
          <cell r="AY18">
            <v>45440</v>
          </cell>
          <cell r="AZ18">
            <v>0</v>
          </cell>
          <cell r="BA18">
            <v>0</v>
          </cell>
          <cell r="BB18">
            <v>45440</v>
          </cell>
          <cell r="BC18">
            <v>0</v>
          </cell>
          <cell r="BD18">
            <v>45440</v>
          </cell>
          <cell r="BE18">
            <v>0</v>
          </cell>
          <cell r="BF18">
            <v>385767</v>
          </cell>
          <cell r="BG18">
            <v>9257</v>
          </cell>
          <cell r="BH18">
            <v>395024</v>
          </cell>
          <cell r="BI18">
            <v>0</v>
          </cell>
          <cell r="BJ18">
            <v>0</v>
          </cell>
          <cell r="BK18">
            <v>382140</v>
          </cell>
          <cell r="BL18">
            <v>531</v>
          </cell>
          <cell r="BM18">
            <v>382671</v>
          </cell>
          <cell r="BN18">
            <v>0</v>
          </cell>
          <cell r="BO18">
            <v>1495584</v>
          </cell>
          <cell r="BP18">
            <v>635</v>
          </cell>
          <cell r="BQ18">
            <v>1496219</v>
          </cell>
          <cell r="BR18">
            <v>0</v>
          </cell>
          <cell r="BS18">
            <v>0</v>
          </cell>
          <cell r="BT18">
            <v>1495305</v>
          </cell>
          <cell r="BU18">
            <v>65</v>
          </cell>
          <cell r="BV18">
            <v>1495370</v>
          </cell>
          <cell r="BW18">
            <v>0</v>
          </cell>
          <cell r="BX18">
            <v>10134983</v>
          </cell>
          <cell r="BY18">
            <v>481961</v>
          </cell>
          <cell r="BZ18">
            <v>10616944</v>
          </cell>
          <cell r="CA18">
            <v>0</v>
          </cell>
          <cell r="CB18">
            <v>0</v>
          </cell>
          <cell r="CC18">
            <v>10006539</v>
          </cell>
          <cell r="CD18">
            <v>99269</v>
          </cell>
          <cell r="CE18">
            <v>10105808</v>
          </cell>
          <cell r="CF18">
            <v>0</v>
          </cell>
          <cell r="CG18">
            <v>10131389</v>
          </cell>
          <cell r="CH18">
            <v>481961</v>
          </cell>
          <cell r="CI18">
            <v>10613350</v>
          </cell>
          <cell r="CJ18">
            <v>0</v>
          </cell>
          <cell r="CK18">
            <v>0</v>
          </cell>
          <cell r="CL18">
            <v>10002945</v>
          </cell>
          <cell r="CM18">
            <v>99269</v>
          </cell>
          <cell r="CN18">
            <v>10102214</v>
          </cell>
          <cell r="CO18">
            <v>0</v>
          </cell>
          <cell r="CP18">
            <v>3013998</v>
          </cell>
          <cell r="CQ18">
            <v>143379</v>
          </cell>
          <cell r="CR18">
            <v>3157377</v>
          </cell>
          <cell r="CS18">
            <v>0</v>
          </cell>
          <cell r="CT18">
            <v>0</v>
          </cell>
          <cell r="CU18">
            <v>2975787</v>
          </cell>
          <cell r="CV18">
            <v>29532</v>
          </cell>
          <cell r="CW18">
            <v>3005319</v>
          </cell>
          <cell r="CX18">
            <v>0</v>
          </cell>
          <cell r="CY18">
            <v>4084628</v>
          </cell>
          <cell r="CZ18">
            <v>194310</v>
          </cell>
          <cell r="DA18">
            <v>4278938</v>
          </cell>
          <cell r="DB18">
            <v>0</v>
          </cell>
          <cell r="DC18">
            <v>0</v>
          </cell>
          <cell r="DD18">
            <v>4032843</v>
          </cell>
          <cell r="DE18">
            <v>40022</v>
          </cell>
          <cell r="DF18">
            <v>4072865</v>
          </cell>
          <cell r="DG18">
            <v>0</v>
          </cell>
          <cell r="DH18">
            <v>3032763</v>
          </cell>
          <cell r="DI18">
            <v>144272</v>
          </cell>
          <cell r="DJ18">
            <v>3177035</v>
          </cell>
          <cell r="DK18">
            <v>0</v>
          </cell>
          <cell r="DL18">
            <v>0</v>
          </cell>
          <cell r="DM18">
            <v>2994315</v>
          </cell>
          <cell r="DN18">
            <v>29715</v>
          </cell>
          <cell r="DO18">
            <v>3024030</v>
          </cell>
          <cell r="DP18">
            <v>0</v>
          </cell>
          <cell r="DQ18">
            <v>3594</v>
          </cell>
          <cell r="DR18">
            <v>0</v>
          </cell>
          <cell r="DS18">
            <v>3594</v>
          </cell>
          <cell r="DT18">
            <v>0</v>
          </cell>
          <cell r="DU18">
            <v>0</v>
          </cell>
          <cell r="DV18">
            <v>3594</v>
          </cell>
          <cell r="DW18">
            <v>0</v>
          </cell>
          <cell r="DX18">
            <v>3594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264403</v>
          </cell>
          <cell r="ES18">
            <v>20107</v>
          </cell>
          <cell r="ET18">
            <v>284510</v>
          </cell>
          <cell r="EU18">
            <v>0</v>
          </cell>
          <cell r="EV18">
            <v>0</v>
          </cell>
          <cell r="EW18">
            <v>258155</v>
          </cell>
          <cell r="EX18">
            <v>3622</v>
          </cell>
          <cell r="EY18">
            <v>261777</v>
          </cell>
          <cell r="EZ18">
            <v>0</v>
          </cell>
          <cell r="FA18">
            <v>754568</v>
          </cell>
          <cell r="FB18">
            <v>19</v>
          </cell>
          <cell r="FC18">
            <v>754587</v>
          </cell>
          <cell r="FD18">
            <v>0</v>
          </cell>
          <cell r="FE18">
            <v>0</v>
          </cell>
          <cell r="FF18">
            <v>754568</v>
          </cell>
          <cell r="FG18">
            <v>19</v>
          </cell>
          <cell r="FH18">
            <v>754587</v>
          </cell>
          <cell r="FI18">
            <v>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13121</v>
          </cell>
          <cell r="FU18">
            <v>13121</v>
          </cell>
          <cell r="FV18">
            <v>0</v>
          </cell>
          <cell r="FW18">
            <v>0</v>
          </cell>
          <cell r="FX18">
            <v>0</v>
          </cell>
          <cell r="FY18">
            <v>4500</v>
          </cell>
          <cell r="FZ18">
            <v>4500</v>
          </cell>
          <cell r="GA18">
            <v>0</v>
          </cell>
          <cell r="GB18">
            <v>0</v>
          </cell>
          <cell r="GC18">
            <v>13121</v>
          </cell>
          <cell r="GD18">
            <v>13121</v>
          </cell>
          <cell r="GE18">
            <v>0</v>
          </cell>
          <cell r="GF18">
            <v>0</v>
          </cell>
          <cell r="GG18">
            <v>0</v>
          </cell>
          <cell r="GH18">
            <v>4500</v>
          </cell>
          <cell r="GI18">
            <v>4500</v>
          </cell>
          <cell r="GJ18">
            <v>0</v>
          </cell>
          <cell r="GK18">
            <v>0</v>
          </cell>
          <cell r="GL18">
            <v>0</v>
          </cell>
          <cell r="GM18">
            <v>0</v>
          </cell>
          <cell r="GN18">
            <v>0</v>
          </cell>
          <cell r="GO18">
            <v>0</v>
          </cell>
          <cell r="GP18">
            <v>0</v>
          </cell>
          <cell r="GQ18">
            <v>0</v>
          </cell>
          <cell r="GR18">
            <v>0</v>
          </cell>
          <cell r="GS18">
            <v>0</v>
          </cell>
          <cell r="GT18">
            <v>0</v>
          </cell>
          <cell r="GU18">
            <v>0</v>
          </cell>
          <cell r="GV18">
            <v>0</v>
          </cell>
          <cell r="GW18">
            <v>0</v>
          </cell>
          <cell r="GX18">
            <v>0</v>
          </cell>
          <cell r="GY18">
            <v>0</v>
          </cell>
          <cell r="GZ18">
            <v>0</v>
          </cell>
          <cell r="HA18">
            <v>0</v>
          </cell>
          <cell r="HB18">
            <v>0</v>
          </cell>
          <cell r="HC18">
            <v>0</v>
          </cell>
          <cell r="HD18">
            <v>0</v>
          </cell>
          <cell r="HE18">
            <v>0</v>
          </cell>
          <cell r="HF18">
            <v>0</v>
          </cell>
          <cell r="HG18">
            <v>0</v>
          </cell>
          <cell r="HH18">
            <v>0</v>
          </cell>
          <cell r="HI18">
            <v>0</v>
          </cell>
          <cell r="HJ18">
            <v>0</v>
          </cell>
          <cell r="HK18">
            <v>0</v>
          </cell>
          <cell r="HL18">
            <v>1743713</v>
          </cell>
          <cell r="HM18">
            <v>80873</v>
          </cell>
          <cell r="HN18">
            <v>1824586</v>
          </cell>
          <cell r="HO18">
            <v>0</v>
          </cell>
          <cell r="HP18">
            <v>0</v>
          </cell>
          <cell r="HQ18">
            <v>1722161</v>
          </cell>
          <cell r="HR18">
            <v>16657</v>
          </cell>
          <cell r="HS18">
            <v>1738818</v>
          </cell>
          <cell r="HT18">
            <v>0</v>
          </cell>
          <cell r="HU18">
            <v>1743713</v>
          </cell>
          <cell r="HV18">
            <v>80873</v>
          </cell>
          <cell r="HW18">
            <v>1824586</v>
          </cell>
          <cell r="HX18">
            <v>0</v>
          </cell>
          <cell r="HY18">
            <v>0</v>
          </cell>
          <cell r="HZ18">
            <v>1722161</v>
          </cell>
          <cell r="IA18">
            <v>16657</v>
          </cell>
          <cell r="IB18">
            <v>1738818</v>
          </cell>
          <cell r="IC18">
            <v>0</v>
          </cell>
          <cell r="ID18">
            <v>43679</v>
          </cell>
          <cell r="IE18">
            <v>0</v>
          </cell>
          <cell r="IF18">
            <v>43679</v>
          </cell>
          <cell r="IG18">
            <v>0</v>
          </cell>
          <cell r="IH18">
            <v>0</v>
          </cell>
          <cell r="II18">
            <v>43679</v>
          </cell>
          <cell r="IJ18">
            <v>0</v>
          </cell>
          <cell r="IK18">
            <v>43679</v>
          </cell>
          <cell r="IL18">
            <v>0</v>
          </cell>
          <cell r="IM18">
            <v>0</v>
          </cell>
          <cell r="IN18">
            <v>0</v>
          </cell>
          <cell r="IO18">
            <v>0</v>
          </cell>
          <cell r="IP18">
            <v>0</v>
          </cell>
          <cell r="IQ18">
            <v>0</v>
          </cell>
          <cell r="IR18">
            <v>0</v>
          </cell>
          <cell r="IS18">
            <v>0</v>
          </cell>
          <cell r="IT18">
            <v>0</v>
          </cell>
          <cell r="IU18">
            <v>0</v>
          </cell>
        </row>
        <row r="19">
          <cell r="A19">
            <v>16</v>
          </cell>
          <cell r="B19">
            <v>13</v>
          </cell>
          <cell r="C19" t="str">
            <v>藤枝市</v>
          </cell>
          <cell r="D19">
            <v>19200698</v>
          </cell>
          <cell r="E19">
            <v>1364600</v>
          </cell>
          <cell r="F19">
            <v>20565298</v>
          </cell>
          <cell r="G19">
            <v>114717</v>
          </cell>
          <cell r="H19">
            <v>0</v>
          </cell>
          <cell r="I19">
            <v>18903089</v>
          </cell>
          <cell r="J19">
            <v>280715</v>
          </cell>
          <cell r="K19">
            <v>19183804</v>
          </cell>
          <cell r="L19">
            <v>114373</v>
          </cell>
          <cell r="M19">
            <v>19200698</v>
          </cell>
          <cell r="N19">
            <v>1364600</v>
          </cell>
          <cell r="O19">
            <v>20565298</v>
          </cell>
          <cell r="P19">
            <v>114717</v>
          </cell>
          <cell r="Q19">
            <v>0</v>
          </cell>
          <cell r="R19">
            <v>18903089</v>
          </cell>
          <cell r="S19">
            <v>280715</v>
          </cell>
          <cell r="T19">
            <v>19183804</v>
          </cell>
          <cell r="U19">
            <v>114373</v>
          </cell>
          <cell r="V19">
            <v>8879145</v>
          </cell>
          <cell r="W19">
            <v>702833</v>
          </cell>
          <cell r="X19">
            <v>9581978</v>
          </cell>
          <cell r="Y19">
            <v>114717</v>
          </cell>
          <cell r="Z19">
            <v>0</v>
          </cell>
          <cell r="AA19">
            <v>8730832</v>
          </cell>
          <cell r="AB19">
            <v>132713</v>
          </cell>
          <cell r="AC19">
            <v>8863545</v>
          </cell>
          <cell r="AD19">
            <v>114373</v>
          </cell>
          <cell r="AE19">
            <v>218538</v>
          </cell>
          <cell r="AF19">
            <v>20478</v>
          </cell>
          <cell r="AG19">
            <v>239016</v>
          </cell>
          <cell r="AH19">
            <v>0</v>
          </cell>
          <cell r="AI19">
            <v>0</v>
          </cell>
          <cell r="AJ19">
            <v>214255</v>
          </cell>
          <cell r="AK19">
            <v>3880</v>
          </cell>
          <cell r="AL19">
            <v>218135</v>
          </cell>
          <cell r="AM19">
            <v>0</v>
          </cell>
          <cell r="AN19">
            <v>7150717</v>
          </cell>
          <cell r="AO19">
            <v>670058</v>
          </cell>
          <cell r="AP19">
            <v>7820775</v>
          </cell>
          <cell r="AQ19">
            <v>0</v>
          </cell>
          <cell r="AR19">
            <v>0</v>
          </cell>
          <cell r="AS19">
            <v>7010566</v>
          </cell>
          <cell r="AT19">
            <v>126957</v>
          </cell>
          <cell r="AU19">
            <v>7137523</v>
          </cell>
          <cell r="AV19">
            <v>0</v>
          </cell>
          <cell r="AW19">
            <v>70318</v>
          </cell>
          <cell r="AX19">
            <v>0</v>
          </cell>
          <cell r="AY19">
            <v>70318</v>
          </cell>
          <cell r="AZ19">
            <v>0</v>
          </cell>
          <cell r="BA19">
            <v>0</v>
          </cell>
          <cell r="BB19">
            <v>70318</v>
          </cell>
          <cell r="BC19">
            <v>0</v>
          </cell>
          <cell r="BD19">
            <v>70318</v>
          </cell>
          <cell r="BE19">
            <v>0</v>
          </cell>
          <cell r="BF19">
            <v>346282</v>
          </cell>
          <cell r="BG19">
            <v>2820</v>
          </cell>
          <cell r="BH19">
            <v>349102</v>
          </cell>
          <cell r="BI19">
            <v>0</v>
          </cell>
          <cell r="BJ19">
            <v>0</v>
          </cell>
          <cell r="BK19">
            <v>345392</v>
          </cell>
          <cell r="BL19">
            <v>430</v>
          </cell>
          <cell r="BM19">
            <v>345822</v>
          </cell>
          <cell r="BN19">
            <v>0</v>
          </cell>
          <cell r="BO19">
            <v>1163608</v>
          </cell>
          <cell r="BP19">
            <v>9477</v>
          </cell>
          <cell r="BQ19">
            <v>1173085</v>
          </cell>
          <cell r="BR19">
            <v>114717</v>
          </cell>
          <cell r="BS19">
            <v>0</v>
          </cell>
          <cell r="BT19">
            <v>1160619</v>
          </cell>
          <cell r="BU19">
            <v>1446</v>
          </cell>
          <cell r="BV19">
            <v>1162065</v>
          </cell>
          <cell r="BW19">
            <v>114373</v>
          </cell>
          <cell r="BX19">
            <v>9255916</v>
          </cell>
          <cell r="BY19">
            <v>643357</v>
          </cell>
          <cell r="BZ19">
            <v>9899273</v>
          </cell>
          <cell r="CA19">
            <v>0</v>
          </cell>
          <cell r="CB19">
            <v>0</v>
          </cell>
          <cell r="CC19">
            <v>9112448</v>
          </cell>
          <cell r="CD19">
            <v>143578</v>
          </cell>
          <cell r="CE19">
            <v>9256026</v>
          </cell>
          <cell r="CF19">
            <v>0</v>
          </cell>
          <cell r="CG19">
            <v>9237934</v>
          </cell>
          <cell r="CH19">
            <v>643357</v>
          </cell>
          <cell r="CI19">
            <v>9881291</v>
          </cell>
          <cell r="CJ19">
            <v>0</v>
          </cell>
          <cell r="CK19">
            <v>0</v>
          </cell>
          <cell r="CL19">
            <v>9094466</v>
          </cell>
          <cell r="CM19">
            <v>143578</v>
          </cell>
          <cell r="CN19">
            <v>9238044</v>
          </cell>
          <cell r="CO19">
            <v>0</v>
          </cell>
          <cell r="CP19">
            <v>3855954</v>
          </cell>
          <cell r="CQ19">
            <v>268540</v>
          </cell>
          <cell r="CR19">
            <v>4124494</v>
          </cell>
          <cell r="CS19">
            <v>0</v>
          </cell>
          <cell r="CT19">
            <v>0</v>
          </cell>
          <cell r="CU19">
            <v>3796069</v>
          </cell>
          <cell r="CV19">
            <v>59930</v>
          </cell>
          <cell r="CW19">
            <v>3855999</v>
          </cell>
          <cell r="CX19">
            <v>0</v>
          </cell>
          <cell r="CY19">
            <v>3807230</v>
          </cell>
          <cell r="CZ19">
            <v>265147</v>
          </cell>
          <cell r="DA19">
            <v>4072377</v>
          </cell>
          <cell r="DB19">
            <v>0</v>
          </cell>
          <cell r="DC19">
            <v>0</v>
          </cell>
          <cell r="DD19">
            <v>3748103</v>
          </cell>
          <cell r="DE19">
            <v>59173</v>
          </cell>
          <cell r="DF19">
            <v>3807276</v>
          </cell>
          <cell r="DG19">
            <v>0</v>
          </cell>
          <cell r="DH19">
            <v>1574750</v>
          </cell>
          <cell r="DI19">
            <v>109670</v>
          </cell>
          <cell r="DJ19">
            <v>1684420</v>
          </cell>
          <cell r="DK19">
            <v>0</v>
          </cell>
          <cell r="DL19">
            <v>0</v>
          </cell>
          <cell r="DM19">
            <v>1550294</v>
          </cell>
          <cell r="DN19">
            <v>24475</v>
          </cell>
          <cell r="DO19">
            <v>1574769</v>
          </cell>
          <cell r="DP19">
            <v>0</v>
          </cell>
          <cell r="DQ19">
            <v>17982</v>
          </cell>
          <cell r="DR19">
            <v>0</v>
          </cell>
          <cell r="DS19">
            <v>17982</v>
          </cell>
          <cell r="DT19">
            <v>0</v>
          </cell>
          <cell r="DU19">
            <v>0</v>
          </cell>
          <cell r="DV19">
            <v>17982</v>
          </cell>
          <cell r="DW19">
            <v>0</v>
          </cell>
          <cell r="DX19">
            <v>17982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275503</v>
          </cell>
          <cell r="ES19">
            <v>16966</v>
          </cell>
          <cell r="ET19">
            <v>292469</v>
          </cell>
          <cell r="EU19">
            <v>0</v>
          </cell>
          <cell r="EV19">
            <v>0</v>
          </cell>
          <cell r="EW19">
            <v>269675</v>
          </cell>
          <cell r="EX19">
            <v>4419</v>
          </cell>
          <cell r="EY19">
            <v>274094</v>
          </cell>
          <cell r="EZ19">
            <v>0</v>
          </cell>
          <cell r="FA19">
            <v>790134</v>
          </cell>
          <cell r="FB19">
            <v>0</v>
          </cell>
          <cell r="FC19">
            <v>790134</v>
          </cell>
          <cell r="FD19">
            <v>0</v>
          </cell>
          <cell r="FE19">
            <v>0</v>
          </cell>
          <cell r="FF19">
            <v>790134</v>
          </cell>
          <cell r="FG19">
            <v>0</v>
          </cell>
          <cell r="FH19">
            <v>790134</v>
          </cell>
          <cell r="FI19">
            <v>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1444</v>
          </cell>
          <cell r="FU19">
            <v>1444</v>
          </cell>
          <cell r="FV19">
            <v>0</v>
          </cell>
          <cell r="FW19">
            <v>0</v>
          </cell>
          <cell r="FX19">
            <v>0</v>
          </cell>
          <cell r="FY19">
            <v>5</v>
          </cell>
          <cell r="FZ19">
            <v>5</v>
          </cell>
          <cell r="GA19">
            <v>0</v>
          </cell>
          <cell r="GB19">
            <v>0</v>
          </cell>
          <cell r="GC19">
            <v>1444</v>
          </cell>
          <cell r="GD19">
            <v>1444</v>
          </cell>
          <cell r="GE19">
            <v>0</v>
          </cell>
          <cell r="GF19">
            <v>0</v>
          </cell>
          <cell r="GG19">
            <v>0</v>
          </cell>
          <cell r="GH19">
            <v>5</v>
          </cell>
          <cell r="GI19">
            <v>5</v>
          </cell>
          <cell r="GJ19">
            <v>0</v>
          </cell>
          <cell r="GK19">
            <v>0</v>
          </cell>
          <cell r="GL19">
            <v>0</v>
          </cell>
          <cell r="GM19">
            <v>0</v>
          </cell>
          <cell r="GN19">
            <v>0</v>
          </cell>
          <cell r="GO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  <cell r="HA19">
            <v>0</v>
          </cell>
          <cell r="HB19">
            <v>0</v>
          </cell>
          <cell r="HC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1348500</v>
          </cell>
          <cell r="HM19">
            <v>96276</v>
          </cell>
          <cell r="HN19">
            <v>1444776</v>
          </cell>
          <cell r="HO19">
            <v>0</v>
          </cell>
          <cell r="HP19">
            <v>0</v>
          </cell>
          <cell r="HQ19">
            <v>1327559</v>
          </cell>
          <cell r="HR19">
            <v>21486</v>
          </cell>
          <cell r="HS19">
            <v>1349045</v>
          </cell>
          <cell r="HT19">
            <v>0</v>
          </cell>
          <cell r="HU19">
            <v>1348500</v>
          </cell>
          <cell r="HV19">
            <v>96276</v>
          </cell>
          <cell r="HW19">
            <v>1444776</v>
          </cell>
          <cell r="HX19">
            <v>0</v>
          </cell>
          <cell r="HY19">
            <v>0</v>
          </cell>
          <cell r="HZ19">
            <v>1327559</v>
          </cell>
          <cell r="IA19">
            <v>21486</v>
          </cell>
          <cell r="IB19">
            <v>1349045</v>
          </cell>
          <cell r="IC19">
            <v>0</v>
          </cell>
          <cell r="ID19">
            <v>97</v>
          </cell>
          <cell r="IE19">
            <v>0</v>
          </cell>
          <cell r="IF19">
            <v>97</v>
          </cell>
          <cell r="IG19">
            <v>0</v>
          </cell>
          <cell r="IH19">
            <v>0</v>
          </cell>
          <cell r="II19">
            <v>97</v>
          </cell>
          <cell r="IJ19">
            <v>0</v>
          </cell>
          <cell r="IK19">
            <v>97</v>
          </cell>
          <cell r="IL19">
            <v>0</v>
          </cell>
          <cell r="IM19">
            <v>0</v>
          </cell>
          <cell r="IN19">
            <v>0</v>
          </cell>
          <cell r="IO19">
            <v>0</v>
          </cell>
          <cell r="IP19">
            <v>0</v>
          </cell>
          <cell r="IQ19">
            <v>0</v>
          </cell>
          <cell r="IR19">
            <v>0</v>
          </cell>
          <cell r="IS19">
            <v>0</v>
          </cell>
          <cell r="IT19">
            <v>0</v>
          </cell>
          <cell r="IU19">
            <v>0</v>
          </cell>
        </row>
        <row r="20">
          <cell r="A20">
            <v>17</v>
          </cell>
          <cell r="B20">
            <v>14</v>
          </cell>
          <cell r="C20" t="str">
            <v>御殿場市</v>
          </cell>
          <cell r="D20">
            <v>14871587</v>
          </cell>
          <cell r="E20">
            <v>1278085</v>
          </cell>
          <cell r="F20">
            <v>16149672</v>
          </cell>
          <cell r="G20">
            <v>0</v>
          </cell>
          <cell r="H20">
            <v>0</v>
          </cell>
          <cell r="I20">
            <v>14536480</v>
          </cell>
          <cell r="J20">
            <v>206958</v>
          </cell>
          <cell r="K20">
            <v>14743438</v>
          </cell>
          <cell r="L20">
            <v>0</v>
          </cell>
          <cell r="M20">
            <v>14871587</v>
          </cell>
          <cell r="N20">
            <v>1278085</v>
          </cell>
          <cell r="O20">
            <v>16149672</v>
          </cell>
          <cell r="P20">
            <v>0</v>
          </cell>
          <cell r="Q20">
            <v>0</v>
          </cell>
          <cell r="R20">
            <v>14536480</v>
          </cell>
          <cell r="S20">
            <v>206958</v>
          </cell>
          <cell r="T20">
            <v>14743438</v>
          </cell>
          <cell r="U20">
            <v>0</v>
          </cell>
          <cell r="V20">
            <v>6521396</v>
          </cell>
          <cell r="W20">
            <v>664661</v>
          </cell>
          <cell r="X20">
            <v>7186057</v>
          </cell>
          <cell r="Y20">
            <v>0</v>
          </cell>
          <cell r="Z20">
            <v>0</v>
          </cell>
          <cell r="AA20">
            <v>6371807</v>
          </cell>
          <cell r="AB20">
            <v>93164</v>
          </cell>
          <cell r="AC20">
            <v>6464971</v>
          </cell>
          <cell r="AD20">
            <v>0</v>
          </cell>
          <cell r="AE20">
            <v>143876</v>
          </cell>
          <cell r="AF20">
            <v>18582</v>
          </cell>
          <cell r="AG20">
            <v>162458</v>
          </cell>
          <cell r="AH20">
            <v>0</v>
          </cell>
          <cell r="AI20">
            <v>0</v>
          </cell>
          <cell r="AJ20">
            <v>139850</v>
          </cell>
          <cell r="AK20">
            <v>2603</v>
          </cell>
          <cell r="AL20">
            <v>142453</v>
          </cell>
          <cell r="AM20">
            <v>0</v>
          </cell>
          <cell r="AN20">
            <v>4913075</v>
          </cell>
          <cell r="AO20">
            <v>634526</v>
          </cell>
          <cell r="AP20">
            <v>5547601</v>
          </cell>
          <cell r="AQ20">
            <v>0</v>
          </cell>
          <cell r="AR20">
            <v>0</v>
          </cell>
          <cell r="AS20">
            <v>4775569</v>
          </cell>
          <cell r="AT20">
            <v>88910</v>
          </cell>
          <cell r="AU20">
            <v>4864479</v>
          </cell>
          <cell r="AV20">
            <v>0</v>
          </cell>
          <cell r="AW20">
            <v>46423</v>
          </cell>
          <cell r="AX20">
            <v>0</v>
          </cell>
          <cell r="AY20">
            <v>46423</v>
          </cell>
          <cell r="AZ20">
            <v>0</v>
          </cell>
          <cell r="BA20">
            <v>0</v>
          </cell>
          <cell r="BB20">
            <v>46423</v>
          </cell>
          <cell r="BC20">
            <v>0</v>
          </cell>
          <cell r="BD20">
            <v>46423</v>
          </cell>
          <cell r="BE20">
            <v>0</v>
          </cell>
          <cell r="BF20">
            <v>295145</v>
          </cell>
          <cell r="BG20">
            <v>2328</v>
          </cell>
          <cell r="BH20">
            <v>297473</v>
          </cell>
          <cell r="BI20">
            <v>0</v>
          </cell>
          <cell r="BJ20">
            <v>0</v>
          </cell>
          <cell r="BK20">
            <v>293521</v>
          </cell>
          <cell r="BL20">
            <v>333</v>
          </cell>
          <cell r="BM20">
            <v>293854</v>
          </cell>
          <cell r="BN20">
            <v>0</v>
          </cell>
          <cell r="BO20">
            <v>1169300</v>
          </cell>
          <cell r="BP20">
            <v>9225</v>
          </cell>
          <cell r="BQ20">
            <v>1178525</v>
          </cell>
          <cell r="BR20">
            <v>0</v>
          </cell>
          <cell r="BS20">
            <v>0</v>
          </cell>
          <cell r="BT20">
            <v>1162867</v>
          </cell>
          <cell r="BU20">
            <v>1318</v>
          </cell>
          <cell r="BV20">
            <v>1164185</v>
          </cell>
          <cell r="BW20">
            <v>0</v>
          </cell>
          <cell r="BX20">
            <v>7400255</v>
          </cell>
          <cell r="BY20">
            <v>584302</v>
          </cell>
          <cell r="BZ20">
            <v>7984557</v>
          </cell>
          <cell r="CA20">
            <v>0</v>
          </cell>
          <cell r="CB20">
            <v>0</v>
          </cell>
          <cell r="CC20">
            <v>7219506</v>
          </cell>
          <cell r="CD20">
            <v>110821</v>
          </cell>
          <cell r="CE20">
            <v>7330327</v>
          </cell>
          <cell r="CF20">
            <v>0</v>
          </cell>
          <cell r="CG20">
            <v>7376722</v>
          </cell>
          <cell r="CH20">
            <v>584302</v>
          </cell>
          <cell r="CI20">
            <v>7961024</v>
          </cell>
          <cell r="CJ20">
            <v>0</v>
          </cell>
          <cell r="CK20">
            <v>0</v>
          </cell>
          <cell r="CL20">
            <v>7195973</v>
          </cell>
          <cell r="CM20">
            <v>110821</v>
          </cell>
          <cell r="CN20">
            <v>7306794</v>
          </cell>
          <cell r="CO20">
            <v>0</v>
          </cell>
          <cell r="CP20">
            <v>2614673</v>
          </cell>
          <cell r="CQ20">
            <v>207105</v>
          </cell>
          <cell r="CR20">
            <v>2821778</v>
          </cell>
          <cell r="CS20">
            <v>0</v>
          </cell>
          <cell r="CT20">
            <v>0</v>
          </cell>
          <cell r="CU20">
            <v>2550607</v>
          </cell>
          <cell r="CV20">
            <v>39280</v>
          </cell>
          <cell r="CW20">
            <v>2589887</v>
          </cell>
          <cell r="CX20">
            <v>0</v>
          </cell>
          <cell r="CY20">
            <v>3239730</v>
          </cell>
          <cell r="CZ20">
            <v>256616</v>
          </cell>
          <cell r="DA20">
            <v>3496346</v>
          </cell>
          <cell r="DB20">
            <v>0</v>
          </cell>
          <cell r="DC20">
            <v>0</v>
          </cell>
          <cell r="DD20">
            <v>3160348</v>
          </cell>
          <cell r="DE20">
            <v>48671</v>
          </cell>
          <cell r="DF20">
            <v>3209019</v>
          </cell>
          <cell r="DG20">
            <v>0</v>
          </cell>
          <cell r="DH20">
            <v>1522319</v>
          </cell>
          <cell r="DI20">
            <v>120581</v>
          </cell>
          <cell r="DJ20">
            <v>1642900</v>
          </cell>
          <cell r="DK20">
            <v>0</v>
          </cell>
          <cell r="DL20">
            <v>0</v>
          </cell>
          <cell r="DM20">
            <v>1485018</v>
          </cell>
          <cell r="DN20">
            <v>22870</v>
          </cell>
          <cell r="DO20">
            <v>1507888</v>
          </cell>
          <cell r="DP20">
            <v>0</v>
          </cell>
          <cell r="DQ20">
            <v>23533</v>
          </cell>
          <cell r="DR20">
            <v>0</v>
          </cell>
          <cell r="DS20">
            <v>23533</v>
          </cell>
          <cell r="DT20">
            <v>0</v>
          </cell>
          <cell r="DU20">
            <v>0</v>
          </cell>
          <cell r="DV20">
            <v>23533</v>
          </cell>
          <cell r="DW20">
            <v>0</v>
          </cell>
          <cell r="DX20">
            <v>23533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165506</v>
          </cell>
          <cell r="ES20">
            <v>13659</v>
          </cell>
          <cell r="ET20">
            <v>179165</v>
          </cell>
          <cell r="EU20">
            <v>0</v>
          </cell>
          <cell r="EV20">
            <v>0</v>
          </cell>
          <cell r="EW20">
            <v>160737</v>
          </cell>
          <cell r="EX20">
            <v>2973</v>
          </cell>
          <cell r="EY20">
            <v>163710</v>
          </cell>
          <cell r="EZ20">
            <v>0</v>
          </cell>
          <cell r="FA20">
            <v>784430</v>
          </cell>
          <cell r="FB20">
            <v>0</v>
          </cell>
          <cell r="FC20">
            <v>784430</v>
          </cell>
          <cell r="FD20">
            <v>0</v>
          </cell>
          <cell r="FE20">
            <v>0</v>
          </cell>
          <cell r="FF20">
            <v>784430</v>
          </cell>
          <cell r="FG20">
            <v>0</v>
          </cell>
          <cell r="FH20">
            <v>784430</v>
          </cell>
          <cell r="FI20">
            <v>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15463</v>
          </cell>
          <cell r="FU20">
            <v>15463</v>
          </cell>
          <cell r="FV20">
            <v>0</v>
          </cell>
          <cell r="FW20">
            <v>0</v>
          </cell>
          <cell r="FX20">
            <v>0</v>
          </cell>
          <cell r="FY20">
            <v>0</v>
          </cell>
          <cell r="FZ20">
            <v>0</v>
          </cell>
          <cell r="GA20">
            <v>0</v>
          </cell>
          <cell r="GB20">
            <v>0</v>
          </cell>
          <cell r="GC20">
            <v>15463</v>
          </cell>
          <cell r="GD20">
            <v>15463</v>
          </cell>
          <cell r="GE20">
            <v>0</v>
          </cell>
          <cell r="GF20">
            <v>0</v>
          </cell>
          <cell r="GG20">
            <v>0</v>
          </cell>
          <cell r="GH20">
            <v>0</v>
          </cell>
          <cell r="GI20">
            <v>0</v>
          </cell>
          <cell r="GJ20">
            <v>0</v>
          </cell>
          <cell r="GK20">
            <v>0</v>
          </cell>
          <cell r="GL20">
            <v>0</v>
          </cell>
          <cell r="GM20">
            <v>0</v>
          </cell>
          <cell r="GN20">
            <v>0</v>
          </cell>
          <cell r="GO20">
            <v>0</v>
          </cell>
          <cell r="GP20">
            <v>0</v>
          </cell>
          <cell r="GQ20">
            <v>0</v>
          </cell>
          <cell r="GR20">
            <v>0</v>
          </cell>
          <cell r="GS20">
            <v>0</v>
          </cell>
          <cell r="GT20">
            <v>0</v>
          </cell>
          <cell r="GU20">
            <v>0</v>
          </cell>
          <cell r="GV20">
            <v>0</v>
          </cell>
          <cell r="GW20">
            <v>0</v>
          </cell>
          <cell r="GX20">
            <v>0</v>
          </cell>
          <cell r="GY20">
            <v>0</v>
          </cell>
          <cell r="GZ20">
            <v>0</v>
          </cell>
          <cell r="HA20">
            <v>0</v>
          </cell>
          <cell r="HB20">
            <v>0</v>
          </cell>
          <cell r="HC20">
            <v>0</v>
          </cell>
          <cell r="HD20">
            <v>0</v>
          </cell>
          <cell r="HE20">
            <v>0</v>
          </cell>
          <cell r="HF20">
            <v>0</v>
          </cell>
          <cell r="HG20">
            <v>0</v>
          </cell>
          <cell r="HH20">
            <v>0</v>
          </cell>
          <cell r="HI20">
            <v>0</v>
          </cell>
          <cell r="HJ20">
            <v>0</v>
          </cell>
          <cell r="HK20">
            <v>0</v>
          </cell>
          <cell r="HL20">
            <v>520767</v>
          </cell>
          <cell r="HM20">
            <v>40603</v>
          </cell>
          <cell r="HN20">
            <v>561370</v>
          </cell>
          <cell r="HO20">
            <v>0</v>
          </cell>
          <cell r="HP20">
            <v>0</v>
          </cell>
          <cell r="HQ20">
            <v>508207</v>
          </cell>
          <cell r="HR20">
            <v>7701</v>
          </cell>
          <cell r="HS20">
            <v>515908</v>
          </cell>
          <cell r="HT20">
            <v>0</v>
          </cell>
          <cell r="HU20">
            <v>520767</v>
          </cell>
          <cell r="HV20">
            <v>40603</v>
          </cell>
          <cell r="HW20">
            <v>561370</v>
          </cell>
          <cell r="HX20">
            <v>0</v>
          </cell>
          <cell r="HY20">
            <v>0</v>
          </cell>
          <cell r="HZ20">
            <v>508207</v>
          </cell>
          <cell r="IA20">
            <v>7701</v>
          </cell>
          <cell r="IB20">
            <v>515908</v>
          </cell>
          <cell r="IC20">
            <v>0</v>
          </cell>
          <cell r="ID20">
            <v>8155</v>
          </cell>
          <cell r="IE20">
            <v>0</v>
          </cell>
          <cell r="IF20">
            <v>8155</v>
          </cell>
          <cell r="IG20">
            <v>0</v>
          </cell>
          <cell r="IH20">
            <v>0</v>
          </cell>
          <cell r="II20">
            <v>8155</v>
          </cell>
          <cell r="IJ20">
            <v>0</v>
          </cell>
          <cell r="IK20">
            <v>8155</v>
          </cell>
          <cell r="IL20">
            <v>0</v>
          </cell>
          <cell r="IM20">
            <v>0</v>
          </cell>
          <cell r="IN20">
            <v>0</v>
          </cell>
          <cell r="IO20">
            <v>0</v>
          </cell>
          <cell r="IP20">
            <v>0</v>
          </cell>
          <cell r="IQ20">
            <v>0</v>
          </cell>
          <cell r="IR20">
            <v>0</v>
          </cell>
          <cell r="IS20">
            <v>0</v>
          </cell>
          <cell r="IT20">
            <v>0</v>
          </cell>
          <cell r="IU20">
            <v>0</v>
          </cell>
        </row>
        <row r="21">
          <cell r="A21">
            <v>18</v>
          </cell>
          <cell r="B21">
            <v>15</v>
          </cell>
          <cell r="C21" t="str">
            <v>袋井市</v>
          </cell>
          <cell r="D21">
            <v>13226910</v>
          </cell>
          <cell r="E21">
            <v>983249</v>
          </cell>
          <cell r="F21">
            <v>14210159</v>
          </cell>
          <cell r="G21">
            <v>0</v>
          </cell>
          <cell r="H21">
            <v>0</v>
          </cell>
          <cell r="I21">
            <v>13007045</v>
          </cell>
          <cell r="J21">
            <v>125912</v>
          </cell>
          <cell r="K21">
            <v>13132957</v>
          </cell>
          <cell r="L21">
            <v>0</v>
          </cell>
          <cell r="M21">
            <v>13226910</v>
          </cell>
          <cell r="N21">
            <v>983249</v>
          </cell>
          <cell r="O21">
            <v>14210159</v>
          </cell>
          <cell r="P21">
            <v>0</v>
          </cell>
          <cell r="Q21">
            <v>0</v>
          </cell>
          <cell r="R21">
            <v>13007045</v>
          </cell>
          <cell r="S21">
            <v>125912</v>
          </cell>
          <cell r="T21">
            <v>13132957</v>
          </cell>
          <cell r="U21">
            <v>0</v>
          </cell>
          <cell r="V21">
            <v>5589435</v>
          </cell>
          <cell r="W21">
            <v>637987</v>
          </cell>
          <cell r="X21">
            <v>6227422</v>
          </cell>
          <cell r="Y21">
            <v>0</v>
          </cell>
          <cell r="Z21">
            <v>0</v>
          </cell>
          <cell r="AA21">
            <v>5470652</v>
          </cell>
          <cell r="AB21">
            <v>69845</v>
          </cell>
          <cell r="AC21">
            <v>5540497</v>
          </cell>
          <cell r="AD21">
            <v>0</v>
          </cell>
          <cell r="AE21">
            <v>130997</v>
          </cell>
          <cell r="AF21">
            <v>19694</v>
          </cell>
          <cell r="AG21">
            <v>150691</v>
          </cell>
          <cell r="AH21">
            <v>0</v>
          </cell>
          <cell r="AI21">
            <v>0</v>
          </cell>
          <cell r="AJ21">
            <v>127401</v>
          </cell>
          <cell r="AK21">
            <v>2155</v>
          </cell>
          <cell r="AL21">
            <v>129556</v>
          </cell>
          <cell r="AM21">
            <v>0</v>
          </cell>
          <cell r="AN21">
            <v>4035523</v>
          </cell>
          <cell r="AO21">
            <v>606698</v>
          </cell>
          <cell r="AP21">
            <v>4642221</v>
          </cell>
          <cell r="AQ21">
            <v>0</v>
          </cell>
          <cell r="AR21">
            <v>0</v>
          </cell>
          <cell r="AS21">
            <v>3924757</v>
          </cell>
          <cell r="AT21">
            <v>66375</v>
          </cell>
          <cell r="AU21">
            <v>3991132</v>
          </cell>
          <cell r="AV21">
            <v>0</v>
          </cell>
          <cell r="AW21">
            <v>29721</v>
          </cell>
          <cell r="AX21">
            <v>0</v>
          </cell>
          <cell r="AY21">
            <v>29721</v>
          </cell>
          <cell r="AZ21">
            <v>0</v>
          </cell>
          <cell r="BA21">
            <v>0</v>
          </cell>
          <cell r="BB21">
            <v>29721</v>
          </cell>
          <cell r="BC21">
            <v>0</v>
          </cell>
          <cell r="BD21">
            <v>29721</v>
          </cell>
          <cell r="BE21">
            <v>0</v>
          </cell>
          <cell r="BF21">
            <v>275552</v>
          </cell>
          <cell r="BG21">
            <v>2245</v>
          </cell>
          <cell r="BH21">
            <v>277797</v>
          </cell>
          <cell r="BI21">
            <v>0</v>
          </cell>
          <cell r="BJ21">
            <v>0</v>
          </cell>
          <cell r="BK21">
            <v>274696</v>
          </cell>
          <cell r="BL21">
            <v>255</v>
          </cell>
          <cell r="BM21">
            <v>274951</v>
          </cell>
          <cell r="BN21">
            <v>0</v>
          </cell>
          <cell r="BO21">
            <v>1147363</v>
          </cell>
          <cell r="BP21">
            <v>9350</v>
          </cell>
          <cell r="BQ21">
            <v>1156713</v>
          </cell>
          <cell r="BR21">
            <v>0</v>
          </cell>
          <cell r="BS21">
            <v>0</v>
          </cell>
          <cell r="BT21">
            <v>1143798</v>
          </cell>
          <cell r="BU21">
            <v>1060</v>
          </cell>
          <cell r="BV21">
            <v>1144858</v>
          </cell>
          <cell r="BW21">
            <v>0</v>
          </cell>
          <cell r="BX21">
            <v>6857502</v>
          </cell>
          <cell r="BY21">
            <v>329711</v>
          </cell>
          <cell r="BZ21">
            <v>7187213</v>
          </cell>
          <cell r="CA21">
            <v>0</v>
          </cell>
          <cell r="CB21">
            <v>0</v>
          </cell>
          <cell r="CC21">
            <v>6761178</v>
          </cell>
          <cell r="CD21">
            <v>53288</v>
          </cell>
          <cell r="CE21">
            <v>6814466</v>
          </cell>
          <cell r="CF21">
            <v>0</v>
          </cell>
          <cell r="CG21">
            <v>6849264</v>
          </cell>
          <cell r="CH21">
            <v>329711</v>
          </cell>
          <cell r="CI21">
            <v>7178975</v>
          </cell>
          <cell r="CJ21">
            <v>0</v>
          </cell>
          <cell r="CK21">
            <v>0</v>
          </cell>
          <cell r="CL21">
            <v>6752940</v>
          </cell>
          <cell r="CM21">
            <v>53288</v>
          </cell>
          <cell r="CN21">
            <v>6806228</v>
          </cell>
          <cell r="CO21">
            <v>0</v>
          </cell>
          <cell r="CP21">
            <v>2437123</v>
          </cell>
          <cell r="CQ21">
            <v>117319</v>
          </cell>
          <cell r="CR21">
            <v>2554442</v>
          </cell>
          <cell r="CS21">
            <v>0</v>
          </cell>
          <cell r="CT21">
            <v>0</v>
          </cell>
          <cell r="CU21">
            <v>2402849</v>
          </cell>
          <cell r="CV21">
            <v>18961</v>
          </cell>
          <cell r="CW21">
            <v>2421810</v>
          </cell>
          <cell r="CX21">
            <v>0</v>
          </cell>
          <cell r="CY21">
            <v>2916278</v>
          </cell>
          <cell r="CZ21">
            <v>140384</v>
          </cell>
          <cell r="DA21">
            <v>3056662</v>
          </cell>
          <cell r="DB21">
            <v>0</v>
          </cell>
          <cell r="DC21">
            <v>0</v>
          </cell>
          <cell r="DD21">
            <v>2875265</v>
          </cell>
          <cell r="DE21">
            <v>22689</v>
          </cell>
          <cell r="DF21">
            <v>2897954</v>
          </cell>
          <cell r="DG21">
            <v>0</v>
          </cell>
          <cell r="DH21">
            <v>1495863</v>
          </cell>
          <cell r="DI21">
            <v>72008</v>
          </cell>
          <cell r="DJ21">
            <v>1567871</v>
          </cell>
          <cell r="DK21">
            <v>0</v>
          </cell>
          <cell r="DL21">
            <v>0</v>
          </cell>
          <cell r="DM21">
            <v>1474826</v>
          </cell>
          <cell r="DN21">
            <v>11638</v>
          </cell>
          <cell r="DO21">
            <v>1486464</v>
          </cell>
          <cell r="DP21">
            <v>0</v>
          </cell>
          <cell r="DQ21">
            <v>8238</v>
          </cell>
          <cell r="DR21">
            <v>0</v>
          </cell>
          <cell r="DS21">
            <v>8238</v>
          </cell>
          <cell r="DT21">
            <v>0</v>
          </cell>
          <cell r="DU21">
            <v>0</v>
          </cell>
          <cell r="DV21">
            <v>8238</v>
          </cell>
          <cell r="DW21">
            <v>0</v>
          </cell>
          <cell r="DX21">
            <v>8238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191029</v>
          </cell>
          <cell r="ES21">
            <v>15551</v>
          </cell>
          <cell r="ET21">
            <v>206580</v>
          </cell>
          <cell r="EU21">
            <v>0</v>
          </cell>
          <cell r="EV21">
            <v>0</v>
          </cell>
          <cell r="EW21">
            <v>186271</v>
          </cell>
          <cell r="EX21">
            <v>2779</v>
          </cell>
          <cell r="EY21">
            <v>189050</v>
          </cell>
          <cell r="EZ21">
            <v>0</v>
          </cell>
          <cell r="FA21">
            <v>588944</v>
          </cell>
          <cell r="FB21">
            <v>0</v>
          </cell>
          <cell r="FC21">
            <v>588944</v>
          </cell>
          <cell r="FD21">
            <v>0</v>
          </cell>
          <cell r="FE21">
            <v>0</v>
          </cell>
          <cell r="FF21">
            <v>588944</v>
          </cell>
          <cell r="FG21">
            <v>0</v>
          </cell>
          <cell r="FH21">
            <v>588944</v>
          </cell>
          <cell r="FI21">
            <v>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0</v>
          </cell>
          <cell r="FY21">
            <v>0</v>
          </cell>
          <cell r="FZ21">
            <v>0</v>
          </cell>
          <cell r="GA21">
            <v>0</v>
          </cell>
          <cell r="GB21">
            <v>0</v>
          </cell>
          <cell r="GC21">
            <v>0</v>
          </cell>
          <cell r="GD21">
            <v>0</v>
          </cell>
          <cell r="GE21">
            <v>0</v>
          </cell>
          <cell r="GF21">
            <v>0</v>
          </cell>
          <cell r="GG21">
            <v>0</v>
          </cell>
          <cell r="GH21">
            <v>0</v>
          </cell>
          <cell r="GI21">
            <v>0</v>
          </cell>
          <cell r="GJ21">
            <v>0</v>
          </cell>
          <cell r="GK21">
            <v>0</v>
          </cell>
          <cell r="GL21">
            <v>0</v>
          </cell>
          <cell r="GM21">
            <v>0</v>
          </cell>
          <cell r="GN21">
            <v>0</v>
          </cell>
          <cell r="GO21">
            <v>0</v>
          </cell>
          <cell r="GP21">
            <v>0</v>
          </cell>
          <cell r="GQ21">
            <v>0</v>
          </cell>
          <cell r="GR21">
            <v>0</v>
          </cell>
          <cell r="GS21">
            <v>0</v>
          </cell>
          <cell r="GT21">
            <v>0</v>
          </cell>
          <cell r="GU21">
            <v>0</v>
          </cell>
          <cell r="GV21">
            <v>0</v>
          </cell>
          <cell r="GW21">
            <v>0</v>
          </cell>
          <cell r="GX21">
            <v>0</v>
          </cell>
          <cell r="GY21">
            <v>0</v>
          </cell>
          <cell r="GZ21">
            <v>0</v>
          </cell>
          <cell r="HA21">
            <v>0</v>
          </cell>
          <cell r="HB21">
            <v>0</v>
          </cell>
          <cell r="HC21">
            <v>0</v>
          </cell>
          <cell r="HD21">
            <v>0</v>
          </cell>
          <cell r="HE21">
            <v>0</v>
          </cell>
          <cell r="HF21">
            <v>0</v>
          </cell>
          <cell r="HG21">
            <v>0</v>
          </cell>
          <cell r="HH21">
            <v>0</v>
          </cell>
          <cell r="HI21">
            <v>0</v>
          </cell>
          <cell r="HJ21">
            <v>0</v>
          </cell>
          <cell r="HK21">
            <v>0</v>
          </cell>
          <cell r="HL21">
            <v>1317797</v>
          </cell>
          <cell r="HM21">
            <v>48904</v>
          </cell>
          <cell r="HN21">
            <v>1366701</v>
          </cell>
          <cell r="HO21">
            <v>0</v>
          </cell>
          <cell r="HP21">
            <v>0</v>
          </cell>
          <cell r="HQ21">
            <v>1299377</v>
          </cell>
          <cell r="HR21">
            <v>7904</v>
          </cell>
          <cell r="HS21">
            <v>1307281</v>
          </cell>
          <cell r="HT21">
            <v>0</v>
          </cell>
          <cell r="HU21">
            <v>1317797</v>
          </cell>
          <cell r="HV21">
            <v>48904</v>
          </cell>
          <cell r="HW21">
            <v>1366701</v>
          </cell>
          <cell r="HX21">
            <v>0</v>
          </cell>
          <cell r="HY21">
            <v>0</v>
          </cell>
          <cell r="HZ21">
            <v>1299377</v>
          </cell>
          <cell r="IA21">
            <v>7904</v>
          </cell>
          <cell r="IB21">
            <v>1307281</v>
          </cell>
          <cell r="IC21">
            <v>0</v>
          </cell>
          <cell r="ID21">
            <v>13992</v>
          </cell>
          <cell r="IE21">
            <v>0</v>
          </cell>
          <cell r="IF21">
            <v>13992</v>
          </cell>
          <cell r="IG21">
            <v>0</v>
          </cell>
          <cell r="IH21">
            <v>0</v>
          </cell>
          <cell r="II21">
            <v>13992</v>
          </cell>
          <cell r="IJ21">
            <v>0</v>
          </cell>
          <cell r="IK21">
            <v>13992</v>
          </cell>
          <cell r="IL21">
            <v>0</v>
          </cell>
          <cell r="IM21">
            <v>0</v>
          </cell>
          <cell r="IN21">
            <v>0</v>
          </cell>
          <cell r="IO21">
            <v>0</v>
          </cell>
          <cell r="IP21">
            <v>0</v>
          </cell>
          <cell r="IQ21">
            <v>0</v>
          </cell>
          <cell r="IR21">
            <v>0</v>
          </cell>
          <cell r="IS21">
            <v>0</v>
          </cell>
          <cell r="IT21">
            <v>0</v>
          </cell>
          <cell r="IU21">
            <v>0</v>
          </cell>
        </row>
        <row r="22">
          <cell r="A22">
            <v>19</v>
          </cell>
          <cell r="B22">
            <v>16</v>
          </cell>
          <cell r="C22" t="str">
            <v>下田市</v>
          </cell>
          <cell r="D22">
            <v>2853891</v>
          </cell>
          <cell r="E22">
            <v>578535</v>
          </cell>
          <cell r="F22">
            <v>3432426</v>
          </cell>
          <cell r="G22">
            <v>0</v>
          </cell>
          <cell r="H22">
            <v>0</v>
          </cell>
          <cell r="I22">
            <v>2742979</v>
          </cell>
          <cell r="J22">
            <v>81007</v>
          </cell>
          <cell r="K22">
            <v>2823986</v>
          </cell>
          <cell r="L22">
            <v>0</v>
          </cell>
          <cell r="M22">
            <v>2853891</v>
          </cell>
          <cell r="N22">
            <v>578535</v>
          </cell>
          <cell r="O22">
            <v>3432426</v>
          </cell>
          <cell r="P22">
            <v>0</v>
          </cell>
          <cell r="Q22">
            <v>0</v>
          </cell>
          <cell r="R22">
            <v>2742979</v>
          </cell>
          <cell r="S22">
            <v>81007</v>
          </cell>
          <cell r="T22">
            <v>2823986</v>
          </cell>
          <cell r="U22">
            <v>0</v>
          </cell>
          <cell r="V22">
            <v>1063316</v>
          </cell>
          <cell r="W22">
            <v>229963</v>
          </cell>
          <cell r="X22">
            <v>1293279</v>
          </cell>
          <cell r="Y22">
            <v>0</v>
          </cell>
          <cell r="Z22">
            <v>0</v>
          </cell>
          <cell r="AA22">
            <v>1033249</v>
          </cell>
          <cell r="AB22">
            <v>24589</v>
          </cell>
          <cell r="AC22">
            <v>1057838</v>
          </cell>
          <cell r="AD22">
            <v>0</v>
          </cell>
          <cell r="AE22">
            <v>37767</v>
          </cell>
          <cell r="AF22">
            <v>9125</v>
          </cell>
          <cell r="AG22">
            <v>46892</v>
          </cell>
          <cell r="AH22">
            <v>0</v>
          </cell>
          <cell r="AI22">
            <v>0</v>
          </cell>
          <cell r="AJ22">
            <v>36588</v>
          </cell>
          <cell r="AK22">
            <v>986</v>
          </cell>
          <cell r="AL22">
            <v>37574</v>
          </cell>
          <cell r="AM22">
            <v>0</v>
          </cell>
          <cell r="AN22">
            <v>877078</v>
          </cell>
          <cell r="AO22">
            <v>210296</v>
          </cell>
          <cell r="AP22">
            <v>1087374</v>
          </cell>
          <cell r="AQ22">
            <v>0</v>
          </cell>
          <cell r="AR22">
            <v>0</v>
          </cell>
          <cell r="AS22">
            <v>849916</v>
          </cell>
          <cell r="AT22">
            <v>22741</v>
          </cell>
          <cell r="AU22">
            <v>872657</v>
          </cell>
          <cell r="AV22">
            <v>0</v>
          </cell>
          <cell r="AW22">
            <v>6722</v>
          </cell>
          <cell r="AX22">
            <v>0</v>
          </cell>
          <cell r="AY22">
            <v>6722</v>
          </cell>
          <cell r="AZ22">
            <v>0</v>
          </cell>
          <cell r="BA22">
            <v>0</v>
          </cell>
          <cell r="BB22">
            <v>6722</v>
          </cell>
          <cell r="BC22">
            <v>0</v>
          </cell>
          <cell r="BD22">
            <v>6722</v>
          </cell>
          <cell r="BE22">
            <v>0</v>
          </cell>
          <cell r="BF22">
            <v>83873</v>
          </cell>
          <cell r="BG22">
            <v>5955</v>
          </cell>
          <cell r="BH22">
            <v>89828</v>
          </cell>
          <cell r="BI22">
            <v>0</v>
          </cell>
          <cell r="BJ22">
            <v>0</v>
          </cell>
          <cell r="BK22">
            <v>82898</v>
          </cell>
          <cell r="BL22">
            <v>487</v>
          </cell>
          <cell r="BM22">
            <v>83385</v>
          </cell>
          <cell r="BN22">
            <v>0</v>
          </cell>
          <cell r="BO22">
            <v>64598</v>
          </cell>
          <cell r="BP22">
            <v>4587</v>
          </cell>
          <cell r="BQ22">
            <v>69185</v>
          </cell>
          <cell r="BR22">
            <v>0</v>
          </cell>
          <cell r="BS22">
            <v>0</v>
          </cell>
          <cell r="BT22">
            <v>63847</v>
          </cell>
          <cell r="BU22">
            <v>375</v>
          </cell>
          <cell r="BV22">
            <v>64222</v>
          </cell>
          <cell r="BW22">
            <v>0</v>
          </cell>
          <cell r="BX22">
            <v>1534925</v>
          </cell>
          <cell r="BY22">
            <v>340263</v>
          </cell>
          <cell r="BZ22">
            <v>1875188</v>
          </cell>
          <cell r="CA22">
            <v>0</v>
          </cell>
          <cell r="CB22">
            <v>0</v>
          </cell>
          <cell r="CC22">
            <v>1455959</v>
          </cell>
          <cell r="CD22">
            <v>55060</v>
          </cell>
          <cell r="CE22">
            <v>1511019</v>
          </cell>
          <cell r="CF22">
            <v>0</v>
          </cell>
          <cell r="CG22">
            <v>1527481</v>
          </cell>
          <cell r="CH22">
            <v>340263</v>
          </cell>
          <cell r="CI22">
            <v>1867744</v>
          </cell>
          <cell r="CJ22">
            <v>0</v>
          </cell>
          <cell r="CK22">
            <v>0</v>
          </cell>
          <cell r="CL22">
            <v>1448515</v>
          </cell>
          <cell r="CM22">
            <v>55060</v>
          </cell>
          <cell r="CN22">
            <v>1503575</v>
          </cell>
          <cell r="CO22">
            <v>0</v>
          </cell>
          <cell r="CP22">
            <v>562005</v>
          </cell>
          <cell r="CQ22">
            <v>125193</v>
          </cell>
          <cell r="CR22">
            <v>687198</v>
          </cell>
          <cell r="CS22">
            <v>0</v>
          </cell>
          <cell r="CT22">
            <v>0</v>
          </cell>
          <cell r="CU22">
            <v>532952</v>
          </cell>
          <cell r="CV22">
            <v>20258</v>
          </cell>
          <cell r="CW22">
            <v>553210</v>
          </cell>
          <cell r="CX22">
            <v>0</v>
          </cell>
          <cell r="CY22">
            <v>753668</v>
          </cell>
          <cell r="CZ22">
            <v>167888</v>
          </cell>
          <cell r="DA22">
            <v>921556</v>
          </cell>
          <cell r="DB22">
            <v>0</v>
          </cell>
          <cell r="DC22">
            <v>0</v>
          </cell>
          <cell r="DD22">
            <v>714705</v>
          </cell>
          <cell r="DE22">
            <v>27167</v>
          </cell>
          <cell r="DF22">
            <v>741872</v>
          </cell>
          <cell r="DG22">
            <v>0</v>
          </cell>
          <cell r="DH22">
            <v>211808</v>
          </cell>
          <cell r="DI22">
            <v>47182</v>
          </cell>
          <cell r="DJ22">
            <v>258990</v>
          </cell>
          <cell r="DK22">
            <v>0</v>
          </cell>
          <cell r="DL22">
            <v>0</v>
          </cell>
          <cell r="DM22">
            <v>200858</v>
          </cell>
          <cell r="DN22">
            <v>7635</v>
          </cell>
          <cell r="DO22">
            <v>208493</v>
          </cell>
          <cell r="DP22">
            <v>0</v>
          </cell>
          <cell r="DQ22">
            <v>7444</v>
          </cell>
          <cell r="DR22">
            <v>0</v>
          </cell>
          <cell r="DS22">
            <v>7444</v>
          </cell>
          <cell r="DT22">
            <v>0</v>
          </cell>
          <cell r="DU22">
            <v>0</v>
          </cell>
          <cell r="DV22">
            <v>7444</v>
          </cell>
          <cell r="DW22">
            <v>0</v>
          </cell>
          <cell r="DX22">
            <v>7444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53413</v>
          </cell>
          <cell r="ES22">
            <v>6495</v>
          </cell>
          <cell r="ET22">
            <v>59908</v>
          </cell>
          <cell r="EU22">
            <v>0</v>
          </cell>
          <cell r="EV22">
            <v>0</v>
          </cell>
          <cell r="EW22">
            <v>51534</v>
          </cell>
          <cell r="EX22">
            <v>937</v>
          </cell>
          <cell r="EY22">
            <v>52471</v>
          </cell>
          <cell r="EZ22">
            <v>0</v>
          </cell>
          <cell r="FA22">
            <v>202237</v>
          </cell>
          <cell r="FB22">
            <v>0</v>
          </cell>
          <cell r="FC22">
            <v>202237</v>
          </cell>
          <cell r="FD22">
            <v>0</v>
          </cell>
          <cell r="FE22">
            <v>0</v>
          </cell>
          <cell r="FF22">
            <v>202237</v>
          </cell>
          <cell r="FG22">
            <v>0</v>
          </cell>
          <cell r="FH22">
            <v>202237</v>
          </cell>
          <cell r="FI22">
            <v>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1814</v>
          </cell>
          <cell r="FU22">
            <v>1814</v>
          </cell>
          <cell r="FV22">
            <v>0</v>
          </cell>
          <cell r="FW22">
            <v>0</v>
          </cell>
          <cell r="FX22">
            <v>0</v>
          </cell>
          <cell r="FY22">
            <v>421</v>
          </cell>
          <cell r="FZ22">
            <v>421</v>
          </cell>
          <cell r="GA22">
            <v>0</v>
          </cell>
          <cell r="GB22">
            <v>0</v>
          </cell>
          <cell r="GC22">
            <v>1373</v>
          </cell>
          <cell r="GD22">
            <v>1373</v>
          </cell>
          <cell r="GE22">
            <v>0</v>
          </cell>
          <cell r="GF22">
            <v>0</v>
          </cell>
          <cell r="GG22">
            <v>0</v>
          </cell>
          <cell r="GH22">
            <v>421</v>
          </cell>
          <cell r="GI22">
            <v>421</v>
          </cell>
          <cell r="GJ22">
            <v>0</v>
          </cell>
          <cell r="GK22">
            <v>0</v>
          </cell>
          <cell r="GL22">
            <v>441</v>
          </cell>
          <cell r="GM22">
            <v>441</v>
          </cell>
          <cell r="GN22">
            <v>0</v>
          </cell>
          <cell r="GO22">
            <v>0</v>
          </cell>
          <cell r="GP22">
            <v>0</v>
          </cell>
          <cell r="GQ22">
            <v>0</v>
          </cell>
          <cell r="GR22">
            <v>0</v>
          </cell>
          <cell r="GS22">
            <v>0</v>
          </cell>
          <cell r="GT22">
            <v>0</v>
          </cell>
          <cell r="GU22">
            <v>0</v>
          </cell>
          <cell r="GV22">
            <v>0</v>
          </cell>
          <cell r="GW22">
            <v>0</v>
          </cell>
          <cell r="GX22">
            <v>0</v>
          </cell>
          <cell r="GY22">
            <v>0</v>
          </cell>
          <cell r="GZ22">
            <v>0</v>
          </cell>
          <cell r="HA22">
            <v>0</v>
          </cell>
          <cell r="HB22">
            <v>0</v>
          </cell>
          <cell r="HC22">
            <v>0</v>
          </cell>
          <cell r="HD22">
            <v>0</v>
          </cell>
          <cell r="HE22">
            <v>0</v>
          </cell>
          <cell r="HF22">
            <v>0</v>
          </cell>
          <cell r="HG22">
            <v>0</v>
          </cell>
          <cell r="HH22">
            <v>0</v>
          </cell>
          <cell r="HI22">
            <v>0</v>
          </cell>
          <cell r="HJ22">
            <v>0</v>
          </cell>
          <cell r="HK22">
            <v>0</v>
          </cell>
          <cell r="HL22">
            <v>257106</v>
          </cell>
          <cell r="HM22">
            <v>55704</v>
          </cell>
          <cell r="HN22">
            <v>312810</v>
          </cell>
          <cell r="HO22">
            <v>0</v>
          </cell>
          <cell r="HP22">
            <v>0</v>
          </cell>
          <cell r="HQ22">
            <v>246235</v>
          </cell>
          <cell r="HR22">
            <v>7637</v>
          </cell>
          <cell r="HS22">
            <v>253872</v>
          </cell>
          <cell r="HT22">
            <v>0</v>
          </cell>
          <cell r="HU22">
            <v>257106</v>
          </cell>
          <cell r="HV22">
            <v>55704</v>
          </cell>
          <cell r="HW22">
            <v>312810</v>
          </cell>
          <cell r="HX22">
            <v>0</v>
          </cell>
          <cell r="HY22">
            <v>0</v>
          </cell>
          <cell r="HZ22">
            <v>246235</v>
          </cell>
          <cell r="IA22">
            <v>7637</v>
          </cell>
          <cell r="IB22">
            <v>253872</v>
          </cell>
          <cell r="IC22">
            <v>0</v>
          </cell>
          <cell r="ID22">
            <v>63325</v>
          </cell>
          <cell r="IE22">
            <v>11539</v>
          </cell>
          <cell r="IF22">
            <v>74864</v>
          </cell>
          <cell r="IG22">
            <v>0</v>
          </cell>
          <cell r="IH22">
            <v>0</v>
          </cell>
          <cell r="II22">
            <v>62472</v>
          </cell>
          <cell r="IJ22">
            <v>575</v>
          </cell>
          <cell r="IK22">
            <v>63047</v>
          </cell>
          <cell r="IL22">
            <v>0</v>
          </cell>
          <cell r="IM22">
            <v>0</v>
          </cell>
          <cell r="IN22">
            <v>0</v>
          </cell>
          <cell r="IO22">
            <v>0</v>
          </cell>
          <cell r="IP22">
            <v>0</v>
          </cell>
          <cell r="IQ22">
            <v>0</v>
          </cell>
          <cell r="IR22">
            <v>0</v>
          </cell>
          <cell r="IS22">
            <v>0</v>
          </cell>
          <cell r="IT22">
            <v>0</v>
          </cell>
          <cell r="IU22">
            <v>0</v>
          </cell>
        </row>
        <row r="23">
          <cell r="A23">
            <v>20</v>
          </cell>
          <cell r="B23">
            <v>17</v>
          </cell>
          <cell r="C23" t="str">
            <v>裾野市</v>
          </cell>
          <cell r="D23">
            <v>9721907</v>
          </cell>
          <cell r="E23">
            <v>454600</v>
          </cell>
          <cell r="F23">
            <v>10176507</v>
          </cell>
          <cell r="G23">
            <v>0</v>
          </cell>
          <cell r="H23">
            <v>0</v>
          </cell>
          <cell r="I23">
            <v>9590950</v>
          </cell>
          <cell r="J23">
            <v>95476</v>
          </cell>
          <cell r="K23">
            <v>9686426</v>
          </cell>
          <cell r="L23">
            <v>0</v>
          </cell>
          <cell r="M23">
            <v>9721907</v>
          </cell>
          <cell r="N23">
            <v>454600</v>
          </cell>
          <cell r="O23">
            <v>10176507</v>
          </cell>
          <cell r="P23">
            <v>0</v>
          </cell>
          <cell r="Q23">
            <v>0</v>
          </cell>
          <cell r="R23">
            <v>9590950</v>
          </cell>
          <cell r="S23">
            <v>95476</v>
          </cell>
          <cell r="T23">
            <v>9686426</v>
          </cell>
          <cell r="U23">
            <v>0</v>
          </cell>
          <cell r="V23">
            <v>4016745</v>
          </cell>
          <cell r="W23">
            <v>279904</v>
          </cell>
          <cell r="X23">
            <v>4296649</v>
          </cell>
          <cell r="Y23">
            <v>0</v>
          </cell>
          <cell r="Z23">
            <v>0</v>
          </cell>
          <cell r="AA23">
            <v>3953154</v>
          </cell>
          <cell r="AB23">
            <v>49313</v>
          </cell>
          <cell r="AC23">
            <v>4002467</v>
          </cell>
          <cell r="AD23">
            <v>0</v>
          </cell>
          <cell r="AE23">
            <v>89034</v>
          </cell>
          <cell r="AF23">
            <v>7642</v>
          </cell>
          <cell r="AG23">
            <v>96676</v>
          </cell>
          <cell r="AH23">
            <v>0</v>
          </cell>
          <cell r="AI23">
            <v>0</v>
          </cell>
          <cell r="AJ23">
            <v>87334</v>
          </cell>
          <cell r="AK23">
            <v>1356</v>
          </cell>
          <cell r="AL23">
            <v>88690</v>
          </cell>
          <cell r="AM23">
            <v>0</v>
          </cell>
          <cell r="AN23">
            <v>3107669</v>
          </cell>
          <cell r="AO23">
            <v>264319</v>
          </cell>
          <cell r="AP23">
            <v>3371988</v>
          </cell>
          <cell r="AQ23">
            <v>0</v>
          </cell>
          <cell r="AR23">
            <v>0</v>
          </cell>
          <cell r="AS23">
            <v>3046844</v>
          </cell>
          <cell r="AT23">
            <v>46897</v>
          </cell>
          <cell r="AU23">
            <v>3093741</v>
          </cell>
          <cell r="AV23">
            <v>0</v>
          </cell>
          <cell r="AW23">
            <v>26208</v>
          </cell>
          <cell r="AX23">
            <v>0</v>
          </cell>
          <cell r="AY23">
            <v>26208</v>
          </cell>
          <cell r="AZ23">
            <v>0</v>
          </cell>
          <cell r="BA23">
            <v>0</v>
          </cell>
          <cell r="BB23">
            <v>26208</v>
          </cell>
          <cell r="BC23">
            <v>0</v>
          </cell>
          <cell r="BD23">
            <v>26208</v>
          </cell>
          <cell r="BE23">
            <v>0</v>
          </cell>
          <cell r="BF23">
            <v>154064</v>
          </cell>
          <cell r="BG23">
            <v>4368</v>
          </cell>
          <cell r="BH23">
            <v>158432</v>
          </cell>
          <cell r="BI23">
            <v>0</v>
          </cell>
          <cell r="BJ23">
            <v>0</v>
          </cell>
          <cell r="BK23">
            <v>153136</v>
          </cell>
          <cell r="BL23">
            <v>960</v>
          </cell>
          <cell r="BM23">
            <v>154096</v>
          </cell>
          <cell r="BN23">
            <v>0</v>
          </cell>
          <cell r="BO23">
            <v>665978</v>
          </cell>
          <cell r="BP23">
            <v>3575</v>
          </cell>
          <cell r="BQ23">
            <v>669553</v>
          </cell>
          <cell r="BR23">
            <v>0</v>
          </cell>
          <cell r="BS23">
            <v>0</v>
          </cell>
          <cell r="BT23">
            <v>665840</v>
          </cell>
          <cell r="BU23">
            <v>100</v>
          </cell>
          <cell r="BV23">
            <v>665940</v>
          </cell>
          <cell r="BW23">
            <v>0</v>
          </cell>
          <cell r="BX23">
            <v>5201803</v>
          </cell>
          <cell r="BY23">
            <v>165768</v>
          </cell>
          <cell r="BZ23">
            <v>5367571</v>
          </cell>
          <cell r="CA23">
            <v>0</v>
          </cell>
          <cell r="CB23">
            <v>0</v>
          </cell>
          <cell r="CC23">
            <v>5136807</v>
          </cell>
          <cell r="CD23">
            <v>44554</v>
          </cell>
          <cell r="CE23">
            <v>5181361</v>
          </cell>
          <cell r="CF23">
            <v>0</v>
          </cell>
          <cell r="CG23">
            <v>5186177</v>
          </cell>
          <cell r="CH23">
            <v>165768</v>
          </cell>
          <cell r="CI23">
            <v>5351945</v>
          </cell>
          <cell r="CJ23">
            <v>0</v>
          </cell>
          <cell r="CK23">
            <v>0</v>
          </cell>
          <cell r="CL23">
            <v>5121181</v>
          </cell>
          <cell r="CM23">
            <v>44554</v>
          </cell>
          <cell r="CN23">
            <v>5165735</v>
          </cell>
          <cell r="CO23">
            <v>0</v>
          </cell>
          <cell r="CP23">
            <v>1659949</v>
          </cell>
          <cell r="CQ23">
            <v>53062</v>
          </cell>
          <cell r="CR23">
            <v>1713011</v>
          </cell>
          <cell r="CS23">
            <v>0</v>
          </cell>
          <cell r="CT23">
            <v>0</v>
          </cell>
          <cell r="CU23">
            <v>1639290</v>
          </cell>
          <cell r="CV23">
            <v>14262</v>
          </cell>
          <cell r="CW23">
            <v>1653552</v>
          </cell>
          <cell r="CX23">
            <v>0</v>
          </cell>
          <cell r="CY23">
            <v>2048473</v>
          </cell>
          <cell r="CZ23">
            <v>65479</v>
          </cell>
          <cell r="DA23">
            <v>2113952</v>
          </cell>
          <cell r="DB23">
            <v>0</v>
          </cell>
          <cell r="DC23">
            <v>0</v>
          </cell>
          <cell r="DD23">
            <v>2022867</v>
          </cell>
          <cell r="DE23">
            <v>17599</v>
          </cell>
          <cell r="DF23">
            <v>2040466</v>
          </cell>
          <cell r="DG23">
            <v>0</v>
          </cell>
          <cell r="DH23">
            <v>1477755</v>
          </cell>
          <cell r="DI23">
            <v>47227</v>
          </cell>
          <cell r="DJ23">
            <v>1524982</v>
          </cell>
          <cell r="DK23">
            <v>0</v>
          </cell>
          <cell r="DL23">
            <v>0</v>
          </cell>
          <cell r="DM23">
            <v>1459024</v>
          </cell>
          <cell r="DN23">
            <v>12693</v>
          </cell>
          <cell r="DO23">
            <v>1471717</v>
          </cell>
          <cell r="DP23">
            <v>0</v>
          </cell>
          <cell r="DQ23">
            <v>15626</v>
          </cell>
          <cell r="DR23">
            <v>0</v>
          </cell>
          <cell r="DS23">
            <v>15626</v>
          </cell>
          <cell r="DT23">
            <v>0</v>
          </cell>
          <cell r="DU23">
            <v>0</v>
          </cell>
          <cell r="DV23">
            <v>15626</v>
          </cell>
          <cell r="DW23">
            <v>0</v>
          </cell>
          <cell r="DX23">
            <v>15626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96212</v>
          </cell>
          <cell r="ES23">
            <v>8928</v>
          </cell>
          <cell r="ET23">
            <v>105140</v>
          </cell>
          <cell r="EU23">
            <v>0</v>
          </cell>
          <cell r="EV23">
            <v>0</v>
          </cell>
          <cell r="EW23">
            <v>93842</v>
          </cell>
          <cell r="EX23">
            <v>1609</v>
          </cell>
          <cell r="EY23">
            <v>95451</v>
          </cell>
          <cell r="EZ23">
            <v>0</v>
          </cell>
          <cell r="FA23">
            <v>407147</v>
          </cell>
          <cell r="FB23">
            <v>0</v>
          </cell>
          <cell r="FC23">
            <v>407147</v>
          </cell>
          <cell r="FD23">
            <v>0</v>
          </cell>
          <cell r="FE23">
            <v>0</v>
          </cell>
          <cell r="FF23">
            <v>407147</v>
          </cell>
          <cell r="FG23">
            <v>0</v>
          </cell>
          <cell r="FH23">
            <v>407147</v>
          </cell>
          <cell r="FI23">
            <v>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0</v>
          </cell>
          <cell r="FY23">
            <v>0</v>
          </cell>
          <cell r="FZ23">
            <v>0</v>
          </cell>
          <cell r="GA23">
            <v>0</v>
          </cell>
          <cell r="GB23">
            <v>0</v>
          </cell>
          <cell r="GC23">
            <v>0</v>
          </cell>
          <cell r="GD23">
            <v>0</v>
          </cell>
          <cell r="GE23">
            <v>0</v>
          </cell>
          <cell r="GF23">
            <v>0</v>
          </cell>
          <cell r="GG23">
            <v>0</v>
          </cell>
          <cell r="GH23">
            <v>0</v>
          </cell>
          <cell r="GI23">
            <v>0</v>
          </cell>
          <cell r="GJ23">
            <v>0</v>
          </cell>
          <cell r="GK23">
            <v>0</v>
          </cell>
          <cell r="GL23">
            <v>0</v>
          </cell>
          <cell r="GM23">
            <v>0</v>
          </cell>
          <cell r="GN23">
            <v>0</v>
          </cell>
          <cell r="GO23">
            <v>0</v>
          </cell>
          <cell r="GP23">
            <v>0</v>
          </cell>
          <cell r="GQ23">
            <v>0</v>
          </cell>
          <cell r="GR23">
            <v>0</v>
          </cell>
          <cell r="GS23">
            <v>0</v>
          </cell>
          <cell r="GT23">
            <v>0</v>
          </cell>
          <cell r="GU23">
            <v>0</v>
          </cell>
          <cell r="GV23">
            <v>0</v>
          </cell>
          <cell r="GW23">
            <v>0</v>
          </cell>
          <cell r="GX23">
            <v>0</v>
          </cell>
          <cell r="GY23">
            <v>0</v>
          </cell>
          <cell r="GZ23">
            <v>0</v>
          </cell>
          <cell r="HA23">
            <v>0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>
            <v>0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404316</v>
          </cell>
          <cell r="HM23">
            <v>12924</v>
          </cell>
          <cell r="HN23">
            <v>417240</v>
          </cell>
          <cell r="HO23">
            <v>0</v>
          </cell>
          <cell r="HP23">
            <v>0</v>
          </cell>
          <cell r="HQ23">
            <v>399260</v>
          </cell>
          <cell r="HR23">
            <v>3474</v>
          </cell>
          <cell r="HS23">
            <v>402734</v>
          </cell>
          <cell r="HT23">
            <v>0</v>
          </cell>
          <cell r="HU23">
            <v>404316</v>
          </cell>
          <cell r="HV23">
            <v>12924</v>
          </cell>
          <cell r="HW23">
            <v>417240</v>
          </cell>
          <cell r="HX23">
            <v>0</v>
          </cell>
          <cell r="HY23">
            <v>0</v>
          </cell>
          <cell r="HZ23">
            <v>399260</v>
          </cell>
          <cell r="IA23">
            <v>3474</v>
          </cell>
          <cell r="IB23">
            <v>402734</v>
          </cell>
          <cell r="IC23">
            <v>0</v>
          </cell>
          <cell r="ID23">
            <v>0</v>
          </cell>
          <cell r="IE23">
            <v>0</v>
          </cell>
          <cell r="IF23">
            <v>0</v>
          </cell>
          <cell r="IG23">
            <v>0</v>
          </cell>
          <cell r="IH23">
            <v>0</v>
          </cell>
          <cell r="II23">
            <v>0</v>
          </cell>
          <cell r="IJ23">
            <v>0</v>
          </cell>
          <cell r="IK23">
            <v>0</v>
          </cell>
          <cell r="IL23">
            <v>0</v>
          </cell>
          <cell r="IM23">
            <v>0</v>
          </cell>
          <cell r="IN23">
            <v>0</v>
          </cell>
          <cell r="IO23">
            <v>0</v>
          </cell>
          <cell r="IP23">
            <v>0</v>
          </cell>
          <cell r="IQ23">
            <v>0</v>
          </cell>
          <cell r="IR23">
            <v>0</v>
          </cell>
          <cell r="IS23">
            <v>0</v>
          </cell>
          <cell r="IT23">
            <v>0</v>
          </cell>
          <cell r="IU23">
            <v>0</v>
          </cell>
        </row>
        <row r="24">
          <cell r="A24">
            <v>21</v>
          </cell>
          <cell r="B24">
            <v>18</v>
          </cell>
          <cell r="C24" t="str">
            <v>湖西市</v>
          </cell>
          <cell r="D24">
            <v>10870380</v>
          </cell>
          <cell r="E24">
            <v>474301</v>
          </cell>
          <cell r="F24">
            <v>11344681</v>
          </cell>
          <cell r="G24">
            <v>0</v>
          </cell>
          <cell r="H24">
            <v>0</v>
          </cell>
          <cell r="I24">
            <v>10744626</v>
          </cell>
          <cell r="J24">
            <v>97990</v>
          </cell>
          <cell r="K24">
            <v>10842616</v>
          </cell>
          <cell r="L24">
            <v>0</v>
          </cell>
          <cell r="M24">
            <v>10870380</v>
          </cell>
          <cell r="N24">
            <v>474301</v>
          </cell>
          <cell r="O24">
            <v>11344681</v>
          </cell>
          <cell r="P24">
            <v>0</v>
          </cell>
          <cell r="Q24">
            <v>0</v>
          </cell>
          <cell r="R24">
            <v>10744626</v>
          </cell>
          <cell r="S24">
            <v>97990</v>
          </cell>
          <cell r="T24">
            <v>10842616</v>
          </cell>
          <cell r="U24">
            <v>0</v>
          </cell>
          <cell r="V24">
            <v>3963285</v>
          </cell>
          <cell r="W24">
            <v>291169</v>
          </cell>
          <cell r="X24">
            <v>4254454</v>
          </cell>
          <cell r="Y24">
            <v>0</v>
          </cell>
          <cell r="Z24">
            <v>0</v>
          </cell>
          <cell r="AA24">
            <v>3897781</v>
          </cell>
          <cell r="AB24">
            <v>55675</v>
          </cell>
          <cell r="AC24">
            <v>3953456</v>
          </cell>
          <cell r="AD24">
            <v>0</v>
          </cell>
          <cell r="AE24">
            <v>97230</v>
          </cell>
          <cell r="AF24">
            <v>7009</v>
          </cell>
          <cell r="AG24">
            <v>104239</v>
          </cell>
          <cell r="AH24">
            <v>0</v>
          </cell>
          <cell r="AI24">
            <v>0</v>
          </cell>
          <cell r="AJ24">
            <v>95305</v>
          </cell>
          <cell r="AK24">
            <v>1623</v>
          </cell>
          <cell r="AL24">
            <v>96928</v>
          </cell>
          <cell r="AM24">
            <v>0</v>
          </cell>
          <cell r="AN24">
            <v>3143140</v>
          </cell>
          <cell r="AO24">
            <v>280079</v>
          </cell>
          <cell r="AP24">
            <v>3423219</v>
          </cell>
          <cell r="AQ24">
            <v>0</v>
          </cell>
          <cell r="AR24">
            <v>0</v>
          </cell>
          <cell r="AS24">
            <v>3080908</v>
          </cell>
          <cell r="AT24">
            <v>52449</v>
          </cell>
          <cell r="AU24">
            <v>3133357</v>
          </cell>
          <cell r="AV24">
            <v>0</v>
          </cell>
          <cell r="AW24">
            <v>19450</v>
          </cell>
          <cell r="AX24">
            <v>0</v>
          </cell>
          <cell r="AY24">
            <v>19450</v>
          </cell>
          <cell r="AZ24">
            <v>0</v>
          </cell>
          <cell r="BA24">
            <v>0</v>
          </cell>
          <cell r="BB24">
            <v>19450</v>
          </cell>
          <cell r="BC24">
            <v>0</v>
          </cell>
          <cell r="BD24">
            <v>19450</v>
          </cell>
          <cell r="BE24">
            <v>0</v>
          </cell>
          <cell r="BF24">
            <v>154169</v>
          </cell>
          <cell r="BG24">
            <v>870</v>
          </cell>
          <cell r="BH24">
            <v>155039</v>
          </cell>
          <cell r="BI24">
            <v>0</v>
          </cell>
          <cell r="BJ24">
            <v>0</v>
          </cell>
          <cell r="BK24">
            <v>153881</v>
          </cell>
          <cell r="BL24">
            <v>342</v>
          </cell>
          <cell r="BM24">
            <v>154223</v>
          </cell>
          <cell r="BN24">
            <v>0</v>
          </cell>
          <cell r="BO24">
            <v>568746</v>
          </cell>
          <cell r="BP24">
            <v>3211</v>
          </cell>
          <cell r="BQ24">
            <v>571957</v>
          </cell>
          <cell r="BR24">
            <v>0</v>
          </cell>
          <cell r="BS24">
            <v>0</v>
          </cell>
          <cell r="BT24">
            <v>567687</v>
          </cell>
          <cell r="BU24">
            <v>1261</v>
          </cell>
          <cell r="BV24">
            <v>568948</v>
          </cell>
          <cell r="BW24">
            <v>0</v>
          </cell>
          <cell r="BX24">
            <v>6430150</v>
          </cell>
          <cell r="BY24">
            <v>177295</v>
          </cell>
          <cell r="BZ24">
            <v>6607445</v>
          </cell>
          <cell r="CA24">
            <v>0</v>
          </cell>
          <cell r="CB24">
            <v>0</v>
          </cell>
          <cell r="CC24">
            <v>6372187</v>
          </cell>
          <cell r="CD24">
            <v>40933</v>
          </cell>
          <cell r="CE24">
            <v>6413120</v>
          </cell>
          <cell r="CF24">
            <v>0</v>
          </cell>
          <cell r="CG24">
            <v>6425984</v>
          </cell>
          <cell r="CH24">
            <v>177295</v>
          </cell>
          <cell r="CI24">
            <v>6603279</v>
          </cell>
          <cell r="CJ24">
            <v>0</v>
          </cell>
          <cell r="CK24">
            <v>0</v>
          </cell>
          <cell r="CL24">
            <v>6368021</v>
          </cell>
          <cell r="CM24">
            <v>40933</v>
          </cell>
          <cell r="CN24">
            <v>6408954</v>
          </cell>
          <cell r="CO24">
            <v>0</v>
          </cell>
          <cell r="CP24">
            <v>1819620</v>
          </cell>
          <cell r="CQ24">
            <v>50204</v>
          </cell>
          <cell r="CR24">
            <v>1869824</v>
          </cell>
          <cell r="CS24">
            <v>0</v>
          </cell>
          <cell r="CT24">
            <v>0</v>
          </cell>
          <cell r="CU24">
            <v>1803207</v>
          </cell>
          <cell r="CV24">
            <v>11591</v>
          </cell>
          <cell r="CW24">
            <v>1814798</v>
          </cell>
          <cell r="CX24">
            <v>0</v>
          </cell>
          <cell r="CY24">
            <v>2139101</v>
          </cell>
          <cell r="CZ24">
            <v>59018</v>
          </cell>
          <cell r="DA24">
            <v>2198119</v>
          </cell>
          <cell r="DB24">
            <v>0</v>
          </cell>
          <cell r="DC24">
            <v>0</v>
          </cell>
          <cell r="DD24">
            <v>2119805</v>
          </cell>
          <cell r="DE24">
            <v>13626</v>
          </cell>
          <cell r="DF24">
            <v>2133431</v>
          </cell>
          <cell r="DG24">
            <v>0</v>
          </cell>
          <cell r="DH24">
            <v>2467263</v>
          </cell>
          <cell r="DI24">
            <v>68073</v>
          </cell>
          <cell r="DJ24">
            <v>2535336</v>
          </cell>
          <cell r="DK24">
            <v>0</v>
          </cell>
          <cell r="DL24">
            <v>0</v>
          </cell>
          <cell r="DM24">
            <v>2445009</v>
          </cell>
          <cell r="DN24">
            <v>15716</v>
          </cell>
          <cell r="DO24">
            <v>2460725</v>
          </cell>
          <cell r="DP24">
            <v>0</v>
          </cell>
          <cell r="DQ24">
            <v>4166</v>
          </cell>
          <cell r="DR24">
            <v>0</v>
          </cell>
          <cell r="DS24">
            <v>4166</v>
          </cell>
          <cell r="DT24">
            <v>0</v>
          </cell>
          <cell r="DU24">
            <v>0</v>
          </cell>
          <cell r="DV24">
            <v>4166</v>
          </cell>
          <cell r="DW24">
            <v>0</v>
          </cell>
          <cell r="DX24">
            <v>4166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129674</v>
          </cell>
          <cell r="ES24">
            <v>5837</v>
          </cell>
          <cell r="ET24">
            <v>135511</v>
          </cell>
          <cell r="EU24">
            <v>0</v>
          </cell>
          <cell r="EV24">
            <v>0</v>
          </cell>
          <cell r="EW24">
            <v>127387</v>
          </cell>
          <cell r="EX24">
            <v>1382</v>
          </cell>
          <cell r="EY24">
            <v>128769</v>
          </cell>
          <cell r="EZ24">
            <v>0</v>
          </cell>
          <cell r="FA24">
            <v>347271</v>
          </cell>
          <cell r="FB24">
            <v>0</v>
          </cell>
          <cell r="FC24">
            <v>347271</v>
          </cell>
          <cell r="FD24">
            <v>0</v>
          </cell>
          <cell r="FE24">
            <v>0</v>
          </cell>
          <cell r="FF24">
            <v>347271</v>
          </cell>
          <cell r="FG24">
            <v>0</v>
          </cell>
          <cell r="FH24">
            <v>347271</v>
          </cell>
          <cell r="FI24">
            <v>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0</v>
          </cell>
          <cell r="FY24">
            <v>0</v>
          </cell>
          <cell r="FZ24">
            <v>0</v>
          </cell>
          <cell r="GA24">
            <v>0</v>
          </cell>
          <cell r="GB24">
            <v>0</v>
          </cell>
          <cell r="GC24">
            <v>0</v>
          </cell>
          <cell r="GD24">
            <v>0</v>
          </cell>
          <cell r="GE24">
            <v>0</v>
          </cell>
          <cell r="GF24">
            <v>0</v>
          </cell>
          <cell r="GG24">
            <v>0</v>
          </cell>
          <cell r="GH24">
            <v>0</v>
          </cell>
          <cell r="GI24">
            <v>0</v>
          </cell>
          <cell r="GJ24">
            <v>0</v>
          </cell>
          <cell r="GK24">
            <v>0</v>
          </cell>
          <cell r="GL24">
            <v>0</v>
          </cell>
          <cell r="GM24">
            <v>0</v>
          </cell>
          <cell r="GN24">
            <v>0</v>
          </cell>
          <cell r="GO24">
            <v>0</v>
          </cell>
          <cell r="GP24">
            <v>0</v>
          </cell>
          <cell r="GQ24">
            <v>0</v>
          </cell>
          <cell r="GR24">
            <v>0</v>
          </cell>
          <cell r="GS24">
            <v>0</v>
          </cell>
          <cell r="GT24">
            <v>0</v>
          </cell>
          <cell r="GU24">
            <v>0</v>
          </cell>
          <cell r="GV24">
            <v>0</v>
          </cell>
          <cell r="GW24">
            <v>0</v>
          </cell>
          <cell r="GX24">
            <v>0</v>
          </cell>
          <cell r="GY24">
            <v>0</v>
          </cell>
          <cell r="GZ24">
            <v>0</v>
          </cell>
          <cell r="HA24">
            <v>0</v>
          </cell>
          <cell r="HB24">
            <v>0</v>
          </cell>
          <cell r="HC24">
            <v>0</v>
          </cell>
          <cell r="HD24">
            <v>0</v>
          </cell>
          <cell r="HE24">
            <v>0</v>
          </cell>
          <cell r="HF24">
            <v>0</v>
          </cell>
          <cell r="HG24">
            <v>0</v>
          </cell>
          <cell r="HH24">
            <v>0</v>
          </cell>
          <cell r="HI24">
            <v>0</v>
          </cell>
          <cell r="HJ24">
            <v>0</v>
          </cell>
          <cell r="HK24">
            <v>0</v>
          </cell>
          <cell r="HL24">
            <v>444329</v>
          </cell>
          <cell r="HM24">
            <v>7393</v>
          </cell>
          <cell r="HN24">
            <v>451722</v>
          </cell>
          <cell r="HO24">
            <v>0</v>
          </cell>
          <cell r="HP24">
            <v>0</v>
          </cell>
          <cell r="HQ24">
            <v>439297</v>
          </cell>
          <cell r="HR24">
            <v>2771</v>
          </cell>
          <cell r="HS24">
            <v>442068</v>
          </cell>
          <cell r="HT24">
            <v>0</v>
          </cell>
          <cell r="HU24">
            <v>444329</v>
          </cell>
          <cell r="HV24">
            <v>7393</v>
          </cell>
          <cell r="HW24">
            <v>451722</v>
          </cell>
          <cell r="HX24">
            <v>0</v>
          </cell>
          <cell r="HY24">
            <v>0</v>
          </cell>
          <cell r="HZ24">
            <v>439297</v>
          </cell>
          <cell r="IA24">
            <v>2771</v>
          </cell>
          <cell r="IB24">
            <v>442068</v>
          </cell>
          <cell r="IC24">
            <v>0</v>
          </cell>
          <cell r="ID24">
            <v>0</v>
          </cell>
          <cell r="IE24">
            <v>0</v>
          </cell>
          <cell r="IF24">
            <v>0</v>
          </cell>
          <cell r="IG24">
            <v>0</v>
          </cell>
          <cell r="IH24">
            <v>0</v>
          </cell>
          <cell r="II24">
            <v>0</v>
          </cell>
          <cell r="IJ24">
            <v>0</v>
          </cell>
          <cell r="IK24">
            <v>0</v>
          </cell>
          <cell r="IL24">
            <v>0</v>
          </cell>
          <cell r="IM24">
            <v>0</v>
          </cell>
          <cell r="IN24">
            <v>0</v>
          </cell>
          <cell r="IO24">
            <v>0</v>
          </cell>
          <cell r="IP24">
            <v>0</v>
          </cell>
          <cell r="IQ24">
            <v>0</v>
          </cell>
          <cell r="IR24">
            <v>0</v>
          </cell>
          <cell r="IS24">
            <v>0</v>
          </cell>
          <cell r="IT24">
            <v>0</v>
          </cell>
          <cell r="IU24">
            <v>0</v>
          </cell>
        </row>
        <row r="25">
          <cell r="A25">
            <v>22</v>
          </cell>
          <cell r="B25">
            <v>19</v>
          </cell>
          <cell r="C25" t="str">
            <v>伊豆市</v>
          </cell>
          <cell r="D25">
            <v>4536043</v>
          </cell>
          <cell r="E25">
            <v>715392</v>
          </cell>
          <cell r="F25">
            <v>5251435</v>
          </cell>
          <cell r="G25">
            <v>0</v>
          </cell>
          <cell r="H25">
            <v>0</v>
          </cell>
          <cell r="I25">
            <v>4356822</v>
          </cell>
          <cell r="J25">
            <v>133448</v>
          </cell>
          <cell r="K25">
            <v>4490270</v>
          </cell>
          <cell r="L25">
            <v>0</v>
          </cell>
          <cell r="M25">
            <v>4536043</v>
          </cell>
          <cell r="N25">
            <v>715392</v>
          </cell>
          <cell r="O25">
            <v>5251435</v>
          </cell>
          <cell r="P25">
            <v>0</v>
          </cell>
          <cell r="Q25">
            <v>0</v>
          </cell>
          <cell r="R25">
            <v>4356822</v>
          </cell>
          <cell r="S25">
            <v>133448</v>
          </cell>
          <cell r="T25">
            <v>4490270</v>
          </cell>
          <cell r="U25">
            <v>0</v>
          </cell>
          <cell r="V25">
            <v>1575262</v>
          </cell>
          <cell r="W25">
            <v>181337</v>
          </cell>
          <cell r="X25">
            <v>1756599</v>
          </cell>
          <cell r="Y25">
            <v>0</v>
          </cell>
          <cell r="Z25">
            <v>0</v>
          </cell>
          <cell r="AA25">
            <v>1528378</v>
          </cell>
          <cell r="AB25">
            <v>47354</v>
          </cell>
          <cell r="AC25">
            <v>1575732</v>
          </cell>
          <cell r="AD25">
            <v>0</v>
          </cell>
          <cell r="AE25">
            <v>57651</v>
          </cell>
          <cell r="AF25">
            <v>6942</v>
          </cell>
          <cell r="AG25">
            <v>64593</v>
          </cell>
          <cell r="AH25">
            <v>0</v>
          </cell>
          <cell r="AI25">
            <v>0</v>
          </cell>
          <cell r="AJ25">
            <v>53508</v>
          </cell>
          <cell r="AK25">
            <v>1872</v>
          </cell>
          <cell r="AL25">
            <v>55380</v>
          </cell>
          <cell r="AM25">
            <v>0</v>
          </cell>
          <cell r="AN25">
            <v>1324456</v>
          </cell>
          <cell r="AO25">
            <v>166614</v>
          </cell>
          <cell r="AP25">
            <v>1491070</v>
          </cell>
          <cell r="AQ25">
            <v>0</v>
          </cell>
          <cell r="AR25">
            <v>0</v>
          </cell>
          <cell r="AS25">
            <v>1284195</v>
          </cell>
          <cell r="AT25">
            <v>44939</v>
          </cell>
          <cell r="AU25">
            <v>1329134</v>
          </cell>
          <cell r="AV25">
            <v>0</v>
          </cell>
          <cell r="AW25">
            <v>20903</v>
          </cell>
          <cell r="AX25">
            <v>0</v>
          </cell>
          <cell r="AY25">
            <v>20903</v>
          </cell>
          <cell r="AZ25">
            <v>0</v>
          </cell>
          <cell r="BA25">
            <v>0</v>
          </cell>
          <cell r="BB25">
            <v>20903</v>
          </cell>
          <cell r="BC25">
            <v>0</v>
          </cell>
          <cell r="BD25">
            <v>20903</v>
          </cell>
          <cell r="BE25">
            <v>0</v>
          </cell>
          <cell r="BF25">
            <v>95450</v>
          </cell>
          <cell r="BG25">
            <v>3009</v>
          </cell>
          <cell r="BH25">
            <v>98459</v>
          </cell>
          <cell r="BI25">
            <v>0</v>
          </cell>
          <cell r="BJ25">
            <v>0</v>
          </cell>
          <cell r="BK25">
            <v>93431</v>
          </cell>
          <cell r="BL25">
            <v>266</v>
          </cell>
          <cell r="BM25">
            <v>93697</v>
          </cell>
          <cell r="BN25">
            <v>0</v>
          </cell>
          <cell r="BO25">
            <v>97705</v>
          </cell>
          <cell r="BP25">
            <v>4772</v>
          </cell>
          <cell r="BQ25">
            <v>102477</v>
          </cell>
          <cell r="BR25">
            <v>0</v>
          </cell>
          <cell r="BS25">
            <v>0</v>
          </cell>
          <cell r="BT25">
            <v>97244</v>
          </cell>
          <cell r="BU25">
            <v>277</v>
          </cell>
          <cell r="BV25">
            <v>97521</v>
          </cell>
          <cell r="BW25">
            <v>0</v>
          </cell>
          <cell r="BX25">
            <v>2646646</v>
          </cell>
          <cell r="BY25">
            <v>510193</v>
          </cell>
          <cell r="BZ25">
            <v>3156839</v>
          </cell>
          <cell r="CA25">
            <v>0</v>
          </cell>
          <cell r="CB25">
            <v>0</v>
          </cell>
          <cell r="CC25">
            <v>2516477</v>
          </cell>
          <cell r="CD25">
            <v>84914</v>
          </cell>
          <cell r="CE25">
            <v>2601391</v>
          </cell>
          <cell r="CF25">
            <v>0</v>
          </cell>
          <cell r="CG25">
            <v>2631142</v>
          </cell>
          <cell r="CH25">
            <v>510193</v>
          </cell>
          <cell r="CI25">
            <v>3141335</v>
          </cell>
          <cell r="CJ25">
            <v>0</v>
          </cell>
          <cell r="CK25">
            <v>0</v>
          </cell>
          <cell r="CL25">
            <v>2500973</v>
          </cell>
          <cell r="CM25">
            <v>84914</v>
          </cell>
          <cell r="CN25">
            <v>2585887</v>
          </cell>
          <cell r="CO25">
            <v>0</v>
          </cell>
          <cell r="CP25">
            <v>1059003</v>
          </cell>
          <cell r="CQ25">
            <v>197531</v>
          </cell>
          <cell r="CR25">
            <v>1256534</v>
          </cell>
          <cell r="CS25">
            <v>0</v>
          </cell>
          <cell r="CT25">
            <v>0</v>
          </cell>
          <cell r="CU25">
            <v>1000389</v>
          </cell>
          <cell r="CV25">
            <v>33966</v>
          </cell>
          <cell r="CW25">
            <v>1034355</v>
          </cell>
          <cell r="CX25">
            <v>0</v>
          </cell>
          <cell r="CY25">
            <v>1229249</v>
          </cell>
          <cell r="CZ25">
            <v>247178</v>
          </cell>
          <cell r="DA25">
            <v>1476427</v>
          </cell>
          <cell r="DB25">
            <v>0</v>
          </cell>
          <cell r="DC25">
            <v>0</v>
          </cell>
          <cell r="DD25">
            <v>1175458</v>
          </cell>
          <cell r="DE25">
            <v>39909</v>
          </cell>
          <cell r="DF25">
            <v>1215367</v>
          </cell>
          <cell r="DG25">
            <v>0</v>
          </cell>
          <cell r="DH25">
            <v>342890</v>
          </cell>
          <cell r="DI25">
            <v>65484</v>
          </cell>
          <cell r="DJ25">
            <v>408374</v>
          </cell>
          <cell r="DK25">
            <v>0</v>
          </cell>
          <cell r="DL25">
            <v>0</v>
          </cell>
          <cell r="DM25">
            <v>325126</v>
          </cell>
          <cell r="DN25">
            <v>11039</v>
          </cell>
          <cell r="DO25">
            <v>336165</v>
          </cell>
          <cell r="DP25">
            <v>0</v>
          </cell>
          <cell r="DQ25">
            <v>15504</v>
          </cell>
          <cell r="DR25">
            <v>0</v>
          </cell>
          <cell r="DS25">
            <v>15504</v>
          </cell>
          <cell r="DT25">
            <v>0</v>
          </cell>
          <cell r="DU25">
            <v>0</v>
          </cell>
          <cell r="DV25">
            <v>15504</v>
          </cell>
          <cell r="DW25">
            <v>0</v>
          </cell>
          <cell r="DX25">
            <v>15504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74966</v>
          </cell>
          <cell r="ES25">
            <v>6906</v>
          </cell>
          <cell r="ET25">
            <v>81872</v>
          </cell>
          <cell r="EU25">
            <v>0</v>
          </cell>
          <cell r="EV25">
            <v>0</v>
          </cell>
          <cell r="EW25">
            <v>72798</v>
          </cell>
          <cell r="EX25">
            <v>1180</v>
          </cell>
          <cell r="EY25">
            <v>73978</v>
          </cell>
          <cell r="EZ25">
            <v>0</v>
          </cell>
          <cell r="FA25">
            <v>239169</v>
          </cell>
          <cell r="FB25">
            <v>0</v>
          </cell>
          <cell r="FC25">
            <v>239169</v>
          </cell>
          <cell r="FD25">
            <v>0</v>
          </cell>
          <cell r="FE25">
            <v>0</v>
          </cell>
          <cell r="FF25">
            <v>239169</v>
          </cell>
          <cell r="FG25">
            <v>0</v>
          </cell>
          <cell r="FH25">
            <v>239169</v>
          </cell>
          <cell r="FI25">
            <v>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16956</v>
          </cell>
          <cell r="FU25">
            <v>16956</v>
          </cell>
          <cell r="FV25">
            <v>0</v>
          </cell>
          <cell r="FW25">
            <v>0</v>
          </cell>
          <cell r="FX25">
            <v>0</v>
          </cell>
          <cell r="FY25">
            <v>0</v>
          </cell>
          <cell r="FZ25">
            <v>0</v>
          </cell>
          <cell r="GA25">
            <v>0</v>
          </cell>
          <cell r="GB25">
            <v>0</v>
          </cell>
          <cell r="GC25">
            <v>16956</v>
          </cell>
          <cell r="GD25">
            <v>16956</v>
          </cell>
          <cell r="GE25">
            <v>0</v>
          </cell>
          <cell r="GF25">
            <v>0</v>
          </cell>
          <cell r="GG25">
            <v>0</v>
          </cell>
          <cell r="GH25">
            <v>0</v>
          </cell>
          <cell r="GI25">
            <v>0</v>
          </cell>
          <cell r="GJ25">
            <v>0</v>
          </cell>
          <cell r="GK25">
            <v>0</v>
          </cell>
          <cell r="GL25">
            <v>0</v>
          </cell>
          <cell r="GM25">
            <v>0</v>
          </cell>
          <cell r="GN25">
            <v>0</v>
          </cell>
          <cell r="GO25">
            <v>0</v>
          </cell>
          <cell r="GP25">
            <v>0</v>
          </cell>
          <cell r="GQ25">
            <v>0</v>
          </cell>
          <cell r="GR25">
            <v>0</v>
          </cell>
          <cell r="GS25">
            <v>0</v>
          </cell>
          <cell r="GT25">
            <v>0</v>
          </cell>
          <cell r="GU25">
            <v>0</v>
          </cell>
          <cell r="GV25">
            <v>0</v>
          </cell>
          <cell r="GW25">
            <v>0</v>
          </cell>
          <cell r="GX25">
            <v>0</v>
          </cell>
          <cell r="GY25">
            <v>0</v>
          </cell>
          <cell r="GZ25">
            <v>0</v>
          </cell>
          <cell r="HA25">
            <v>0</v>
          </cell>
          <cell r="HB25">
            <v>0</v>
          </cell>
          <cell r="HC25">
            <v>0</v>
          </cell>
          <cell r="HD25">
            <v>0</v>
          </cell>
          <cell r="HE25">
            <v>0</v>
          </cell>
          <cell r="HF25">
            <v>0</v>
          </cell>
          <cell r="HG25">
            <v>0</v>
          </cell>
          <cell r="HH25">
            <v>0</v>
          </cell>
          <cell r="HI25">
            <v>0</v>
          </cell>
          <cell r="HJ25">
            <v>0</v>
          </cell>
          <cell r="HK25">
            <v>0</v>
          </cell>
          <cell r="HL25">
            <v>122906</v>
          </cell>
          <cell r="HM25">
            <v>20370</v>
          </cell>
          <cell r="HN25">
            <v>143276</v>
          </cell>
          <cell r="HO25">
            <v>0</v>
          </cell>
          <cell r="HP25">
            <v>0</v>
          </cell>
          <cell r="HQ25">
            <v>112171</v>
          </cell>
          <cell r="HR25">
            <v>6362</v>
          </cell>
          <cell r="HS25">
            <v>118533</v>
          </cell>
          <cell r="HT25">
            <v>0</v>
          </cell>
          <cell r="HU25">
            <v>122906</v>
          </cell>
          <cell r="HV25">
            <v>20370</v>
          </cell>
          <cell r="HW25">
            <v>143276</v>
          </cell>
          <cell r="HX25">
            <v>0</v>
          </cell>
          <cell r="HY25">
            <v>0</v>
          </cell>
          <cell r="HZ25">
            <v>112171</v>
          </cell>
          <cell r="IA25">
            <v>6362</v>
          </cell>
          <cell r="IB25">
            <v>118533</v>
          </cell>
          <cell r="IC25">
            <v>0</v>
          </cell>
          <cell r="ID25">
            <v>122906</v>
          </cell>
          <cell r="IE25">
            <v>20370</v>
          </cell>
          <cell r="IF25">
            <v>143276</v>
          </cell>
          <cell r="IG25">
            <v>0</v>
          </cell>
          <cell r="IH25">
            <v>0</v>
          </cell>
          <cell r="II25">
            <v>112171</v>
          </cell>
          <cell r="IJ25">
            <v>6362</v>
          </cell>
          <cell r="IK25">
            <v>118533</v>
          </cell>
          <cell r="IL25">
            <v>0</v>
          </cell>
          <cell r="IM25">
            <v>0</v>
          </cell>
          <cell r="IN25">
            <v>0</v>
          </cell>
          <cell r="IO25">
            <v>0</v>
          </cell>
          <cell r="IP25">
            <v>0</v>
          </cell>
          <cell r="IQ25">
            <v>0</v>
          </cell>
          <cell r="IR25">
            <v>0</v>
          </cell>
          <cell r="IS25">
            <v>0</v>
          </cell>
          <cell r="IT25">
            <v>0</v>
          </cell>
          <cell r="IU25">
            <v>0</v>
          </cell>
        </row>
        <row r="26">
          <cell r="A26">
            <v>23</v>
          </cell>
          <cell r="B26">
            <v>20</v>
          </cell>
          <cell r="C26" t="str">
            <v>御前崎市</v>
          </cell>
          <cell r="D26">
            <v>9223947</v>
          </cell>
          <cell r="E26">
            <v>437616</v>
          </cell>
          <cell r="F26">
            <v>9661563</v>
          </cell>
          <cell r="G26">
            <v>0</v>
          </cell>
          <cell r="H26">
            <v>0</v>
          </cell>
          <cell r="I26">
            <v>9107067</v>
          </cell>
          <cell r="J26">
            <v>77324</v>
          </cell>
          <cell r="K26">
            <v>9184391</v>
          </cell>
          <cell r="L26">
            <v>0</v>
          </cell>
          <cell r="M26">
            <v>9223947</v>
          </cell>
          <cell r="N26">
            <v>437616</v>
          </cell>
          <cell r="O26">
            <v>9661563</v>
          </cell>
          <cell r="P26">
            <v>0</v>
          </cell>
          <cell r="Q26">
            <v>0</v>
          </cell>
          <cell r="R26">
            <v>9107067</v>
          </cell>
          <cell r="S26">
            <v>77324</v>
          </cell>
          <cell r="T26">
            <v>9184391</v>
          </cell>
          <cell r="U26">
            <v>0</v>
          </cell>
          <cell r="V26">
            <v>2253654</v>
          </cell>
          <cell r="W26">
            <v>247492</v>
          </cell>
          <cell r="X26">
            <v>2501146</v>
          </cell>
          <cell r="Y26">
            <v>0</v>
          </cell>
          <cell r="Z26">
            <v>0</v>
          </cell>
          <cell r="AA26">
            <v>2201338</v>
          </cell>
          <cell r="AB26">
            <v>40956</v>
          </cell>
          <cell r="AC26">
            <v>2242294</v>
          </cell>
          <cell r="AD26">
            <v>0</v>
          </cell>
          <cell r="AE26">
            <v>55386</v>
          </cell>
          <cell r="AF26">
            <v>8185</v>
          </cell>
          <cell r="AG26">
            <v>63571</v>
          </cell>
          <cell r="AH26">
            <v>0</v>
          </cell>
          <cell r="AI26">
            <v>0</v>
          </cell>
          <cell r="AJ26">
            <v>53673</v>
          </cell>
          <cell r="AK26">
            <v>1363</v>
          </cell>
          <cell r="AL26">
            <v>55036</v>
          </cell>
          <cell r="AM26">
            <v>0</v>
          </cell>
          <cell r="AN26">
            <v>1592055</v>
          </cell>
          <cell r="AO26">
            <v>235413</v>
          </cell>
          <cell r="AP26">
            <v>1827468</v>
          </cell>
          <cell r="AQ26">
            <v>0</v>
          </cell>
          <cell r="AR26">
            <v>0</v>
          </cell>
          <cell r="AS26">
            <v>1542786</v>
          </cell>
          <cell r="AT26">
            <v>39215</v>
          </cell>
          <cell r="AU26">
            <v>1582001</v>
          </cell>
          <cell r="AV26">
            <v>0</v>
          </cell>
          <cell r="AW26">
            <v>10539</v>
          </cell>
          <cell r="AX26">
            <v>0</v>
          </cell>
          <cell r="AY26">
            <v>10539</v>
          </cell>
          <cell r="AZ26">
            <v>0</v>
          </cell>
          <cell r="BA26">
            <v>0</v>
          </cell>
          <cell r="BB26">
            <v>10539</v>
          </cell>
          <cell r="BC26">
            <v>0</v>
          </cell>
          <cell r="BD26">
            <v>10539</v>
          </cell>
          <cell r="BE26">
            <v>0</v>
          </cell>
          <cell r="BF26">
            <v>102007</v>
          </cell>
          <cell r="BG26">
            <v>3782</v>
          </cell>
          <cell r="BH26">
            <v>105789</v>
          </cell>
          <cell r="BI26">
            <v>0</v>
          </cell>
          <cell r="BJ26">
            <v>0</v>
          </cell>
          <cell r="BK26">
            <v>101327</v>
          </cell>
          <cell r="BL26">
            <v>341</v>
          </cell>
          <cell r="BM26">
            <v>101668</v>
          </cell>
          <cell r="BN26">
            <v>0</v>
          </cell>
          <cell r="BO26">
            <v>504206</v>
          </cell>
          <cell r="BP26">
            <v>112</v>
          </cell>
          <cell r="BQ26">
            <v>504318</v>
          </cell>
          <cell r="BR26">
            <v>0</v>
          </cell>
          <cell r="BS26">
            <v>0</v>
          </cell>
          <cell r="BT26">
            <v>503552</v>
          </cell>
          <cell r="BU26">
            <v>37</v>
          </cell>
          <cell r="BV26">
            <v>503589</v>
          </cell>
          <cell r="BW26">
            <v>0</v>
          </cell>
          <cell r="BX26">
            <v>6646165</v>
          </cell>
          <cell r="BY26">
            <v>182352</v>
          </cell>
          <cell r="BZ26">
            <v>6828517</v>
          </cell>
          <cell r="CA26">
            <v>0</v>
          </cell>
          <cell r="CB26">
            <v>0</v>
          </cell>
          <cell r="CC26">
            <v>6583725</v>
          </cell>
          <cell r="CD26">
            <v>35034</v>
          </cell>
          <cell r="CE26">
            <v>6618759</v>
          </cell>
          <cell r="CF26">
            <v>0</v>
          </cell>
          <cell r="CG26">
            <v>6632031</v>
          </cell>
          <cell r="CH26">
            <v>182352</v>
          </cell>
          <cell r="CI26">
            <v>6814383</v>
          </cell>
          <cell r="CJ26">
            <v>0</v>
          </cell>
          <cell r="CK26">
            <v>0</v>
          </cell>
          <cell r="CL26">
            <v>6569591</v>
          </cell>
          <cell r="CM26">
            <v>35034</v>
          </cell>
          <cell r="CN26">
            <v>6604625</v>
          </cell>
          <cell r="CO26">
            <v>0</v>
          </cell>
          <cell r="CP26">
            <v>769394</v>
          </cell>
          <cell r="CQ26">
            <v>58535</v>
          </cell>
          <cell r="CR26">
            <v>827929</v>
          </cell>
          <cell r="CS26">
            <v>0</v>
          </cell>
          <cell r="CT26">
            <v>0</v>
          </cell>
          <cell r="CU26">
            <v>749369</v>
          </cell>
          <cell r="CV26">
            <v>11246</v>
          </cell>
          <cell r="CW26">
            <v>760615</v>
          </cell>
          <cell r="CX26">
            <v>0</v>
          </cell>
          <cell r="CY26">
            <v>2091753</v>
          </cell>
          <cell r="CZ26">
            <v>91905</v>
          </cell>
          <cell r="DA26">
            <v>2183658</v>
          </cell>
          <cell r="DB26">
            <v>0</v>
          </cell>
          <cell r="DC26">
            <v>0</v>
          </cell>
          <cell r="DD26">
            <v>2060267</v>
          </cell>
          <cell r="DE26">
            <v>17657</v>
          </cell>
          <cell r="DF26">
            <v>2077924</v>
          </cell>
          <cell r="DG26">
            <v>0</v>
          </cell>
          <cell r="DH26">
            <v>3770884</v>
          </cell>
          <cell r="DI26">
            <v>31912</v>
          </cell>
          <cell r="DJ26">
            <v>3802796</v>
          </cell>
          <cell r="DK26">
            <v>0</v>
          </cell>
          <cell r="DL26">
            <v>0</v>
          </cell>
          <cell r="DM26">
            <v>3759955</v>
          </cell>
          <cell r="DN26">
            <v>6131</v>
          </cell>
          <cell r="DO26">
            <v>3766086</v>
          </cell>
          <cell r="DP26">
            <v>0</v>
          </cell>
          <cell r="DQ26">
            <v>14134</v>
          </cell>
          <cell r="DR26">
            <v>0</v>
          </cell>
          <cell r="DS26">
            <v>14134</v>
          </cell>
          <cell r="DT26">
            <v>0</v>
          </cell>
          <cell r="DU26">
            <v>0</v>
          </cell>
          <cell r="DV26">
            <v>14134</v>
          </cell>
          <cell r="DW26">
            <v>0</v>
          </cell>
          <cell r="DX26">
            <v>14134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87558</v>
          </cell>
          <cell r="ES26">
            <v>7772</v>
          </cell>
          <cell r="ET26">
            <v>95330</v>
          </cell>
          <cell r="EU26">
            <v>0</v>
          </cell>
          <cell r="EV26">
            <v>0</v>
          </cell>
          <cell r="EW26">
            <v>85434</v>
          </cell>
          <cell r="EX26">
            <v>1334</v>
          </cell>
          <cell r="EY26">
            <v>86768</v>
          </cell>
          <cell r="EZ26">
            <v>0</v>
          </cell>
          <cell r="FA26">
            <v>236570</v>
          </cell>
          <cell r="FB26">
            <v>0</v>
          </cell>
          <cell r="FC26">
            <v>236570</v>
          </cell>
          <cell r="FD26">
            <v>0</v>
          </cell>
          <cell r="FE26">
            <v>0</v>
          </cell>
          <cell r="FF26">
            <v>236570</v>
          </cell>
          <cell r="FG26">
            <v>0</v>
          </cell>
          <cell r="FH26">
            <v>236570</v>
          </cell>
          <cell r="FI26">
            <v>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0</v>
          </cell>
          <cell r="FY26">
            <v>0</v>
          </cell>
          <cell r="FZ26">
            <v>0</v>
          </cell>
          <cell r="GA26">
            <v>0</v>
          </cell>
          <cell r="GB26">
            <v>0</v>
          </cell>
          <cell r="GC26">
            <v>0</v>
          </cell>
          <cell r="GD26">
            <v>0</v>
          </cell>
          <cell r="GE26">
            <v>0</v>
          </cell>
          <cell r="GF26">
            <v>0</v>
          </cell>
          <cell r="GG26">
            <v>0</v>
          </cell>
          <cell r="GH26">
            <v>0</v>
          </cell>
          <cell r="GI26">
            <v>0</v>
          </cell>
          <cell r="GJ26">
            <v>0</v>
          </cell>
          <cell r="GK26">
            <v>0</v>
          </cell>
          <cell r="GL26">
            <v>0</v>
          </cell>
          <cell r="GM26">
            <v>0</v>
          </cell>
          <cell r="GN26">
            <v>0</v>
          </cell>
          <cell r="GO26">
            <v>0</v>
          </cell>
          <cell r="GP26">
            <v>0</v>
          </cell>
          <cell r="GQ26">
            <v>0</v>
          </cell>
          <cell r="GR26">
            <v>0</v>
          </cell>
          <cell r="GS26">
            <v>0</v>
          </cell>
          <cell r="GT26">
            <v>0</v>
          </cell>
          <cell r="GU26">
            <v>0</v>
          </cell>
          <cell r="GV26">
            <v>0</v>
          </cell>
          <cell r="GW26">
            <v>0</v>
          </cell>
          <cell r="GX26">
            <v>0</v>
          </cell>
          <cell r="GY26">
            <v>0</v>
          </cell>
          <cell r="GZ26">
            <v>0</v>
          </cell>
          <cell r="HA26">
            <v>0</v>
          </cell>
          <cell r="HB26">
            <v>0</v>
          </cell>
          <cell r="HC26">
            <v>0</v>
          </cell>
          <cell r="HD26">
            <v>0</v>
          </cell>
          <cell r="HE26">
            <v>0</v>
          </cell>
          <cell r="HF26">
            <v>0</v>
          </cell>
          <cell r="HG26">
            <v>0</v>
          </cell>
          <cell r="HH26">
            <v>0</v>
          </cell>
          <cell r="HI26">
            <v>0</v>
          </cell>
          <cell r="HJ26">
            <v>0</v>
          </cell>
          <cell r="HK26">
            <v>0</v>
          </cell>
          <cell r="HL26">
            <v>0</v>
          </cell>
          <cell r="HM26">
            <v>0</v>
          </cell>
          <cell r="HN26">
            <v>0</v>
          </cell>
          <cell r="HO26">
            <v>0</v>
          </cell>
          <cell r="HP26">
            <v>0</v>
          </cell>
          <cell r="HQ26">
            <v>0</v>
          </cell>
          <cell r="HR26">
            <v>0</v>
          </cell>
          <cell r="HS26">
            <v>0</v>
          </cell>
          <cell r="HT26">
            <v>0</v>
          </cell>
          <cell r="HU26">
            <v>0</v>
          </cell>
          <cell r="HV26">
            <v>0</v>
          </cell>
          <cell r="HW26">
            <v>0</v>
          </cell>
          <cell r="HX26">
            <v>0</v>
          </cell>
          <cell r="HY26">
            <v>0</v>
          </cell>
          <cell r="HZ26">
            <v>0</v>
          </cell>
          <cell r="IA26">
            <v>0</v>
          </cell>
          <cell r="IB26">
            <v>0</v>
          </cell>
          <cell r="IC26">
            <v>0</v>
          </cell>
          <cell r="ID26">
            <v>0</v>
          </cell>
          <cell r="IE26">
            <v>0</v>
          </cell>
          <cell r="IF26">
            <v>0</v>
          </cell>
          <cell r="IG26">
            <v>0</v>
          </cell>
          <cell r="IH26">
            <v>0</v>
          </cell>
          <cell r="II26">
            <v>0</v>
          </cell>
          <cell r="IJ26">
            <v>0</v>
          </cell>
          <cell r="IK26">
            <v>0</v>
          </cell>
          <cell r="IL26">
            <v>0</v>
          </cell>
          <cell r="IM26">
            <v>0</v>
          </cell>
          <cell r="IN26">
            <v>0</v>
          </cell>
          <cell r="IO26">
            <v>0</v>
          </cell>
          <cell r="IP26">
            <v>0</v>
          </cell>
          <cell r="IQ26">
            <v>0</v>
          </cell>
          <cell r="IR26">
            <v>0</v>
          </cell>
          <cell r="IS26">
            <v>0</v>
          </cell>
          <cell r="IT26">
            <v>0</v>
          </cell>
          <cell r="IU26">
            <v>0</v>
          </cell>
        </row>
        <row r="27">
          <cell r="A27">
            <v>24</v>
          </cell>
          <cell r="B27">
            <v>21</v>
          </cell>
          <cell r="C27" t="str">
            <v>菊川市</v>
          </cell>
          <cell r="D27">
            <v>6740937</v>
          </cell>
          <cell r="E27">
            <v>441332</v>
          </cell>
          <cell r="F27">
            <v>7182269</v>
          </cell>
          <cell r="G27">
            <v>0</v>
          </cell>
          <cell r="H27">
            <v>0</v>
          </cell>
          <cell r="I27">
            <v>6638795</v>
          </cell>
          <cell r="J27">
            <v>69244</v>
          </cell>
          <cell r="K27">
            <v>6708039</v>
          </cell>
          <cell r="L27">
            <v>0</v>
          </cell>
          <cell r="M27">
            <v>6740937</v>
          </cell>
          <cell r="N27">
            <v>441332</v>
          </cell>
          <cell r="O27">
            <v>7182269</v>
          </cell>
          <cell r="P27">
            <v>0</v>
          </cell>
          <cell r="Q27">
            <v>0</v>
          </cell>
          <cell r="R27">
            <v>6638795</v>
          </cell>
          <cell r="S27">
            <v>69244</v>
          </cell>
          <cell r="T27">
            <v>6708039</v>
          </cell>
          <cell r="U27">
            <v>0</v>
          </cell>
          <cell r="V27">
            <v>2711114</v>
          </cell>
          <cell r="W27">
            <v>273747</v>
          </cell>
          <cell r="X27">
            <v>2984861</v>
          </cell>
          <cell r="Y27">
            <v>0</v>
          </cell>
          <cell r="Z27">
            <v>0</v>
          </cell>
          <cell r="AA27">
            <v>2658637</v>
          </cell>
          <cell r="AB27">
            <v>41758</v>
          </cell>
          <cell r="AC27">
            <v>2700395</v>
          </cell>
          <cell r="AD27">
            <v>0</v>
          </cell>
          <cell r="AE27">
            <v>72197</v>
          </cell>
          <cell r="AF27">
            <v>9193</v>
          </cell>
          <cell r="AG27">
            <v>81390</v>
          </cell>
          <cell r="AH27">
            <v>0</v>
          </cell>
          <cell r="AI27">
            <v>0</v>
          </cell>
          <cell r="AJ27">
            <v>70439</v>
          </cell>
          <cell r="AK27">
            <v>1404</v>
          </cell>
          <cell r="AL27">
            <v>71843</v>
          </cell>
          <cell r="AM27">
            <v>0</v>
          </cell>
          <cell r="AN27">
            <v>2055488</v>
          </cell>
          <cell r="AO27">
            <v>261725</v>
          </cell>
          <cell r="AP27">
            <v>2317213</v>
          </cell>
          <cell r="AQ27">
            <v>0</v>
          </cell>
          <cell r="AR27">
            <v>0</v>
          </cell>
          <cell r="AS27">
            <v>2005414</v>
          </cell>
          <cell r="AT27">
            <v>39982</v>
          </cell>
          <cell r="AU27">
            <v>2045396</v>
          </cell>
          <cell r="AV27">
            <v>0</v>
          </cell>
          <cell r="AW27">
            <v>19243</v>
          </cell>
          <cell r="AX27">
            <v>0</v>
          </cell>
          <cell r="AY27">
            <v>19243</v>
          </cell>
          <cell r="AZ27">
            <v>0</v>
          </cell>
          <cell r="BA27">
            <v>0</v>
          </cell>
          <cell r="BB27">
            <v>19243</v>
          </cell>
          <cell r="BC27">
            <v>0</v>
          </cell>
          <cell r="BD27">
            <v>19243</v>
          </cell>
          <cell r="BE27">
            <v>0</v>
          </cell>
          <cell r="BF27">
            <v>126136</v>
          </cell>
          <cell r="BG27">
            <v>2394</v>
          </cell>
          <cell r="BH27">
            <v>128530</v>
          </cell>
          <cell r="BI27">
            <v>0</v>
          </cell>
          <cell r="BJ27">
            <v>0</v>
          </cell>
          <cell r="BK27">
            <v>125571</v>
          </cell>
          <cell r="BL27">
            <v>367</v>
          </cell>
          <cell r="BM27">
            <v>125938</v>
          </cell>
          <cell r="BN27">
            <v>0</v>
          </cell>
          <cell r="BO27">
            <v>457293</v>
          </cell>
          <cell r="BP27">
            <v>435</v>
          </cell>
          <cell r="BQ27">
            <v>457728</v>
          </cell>
          <cell r="BR27">
            <v>0</v>
          </cell>
          <cell r="BS27">
            <v>0</v>
          </cell>
          <cell r="BT27">
            <v>457213</v>
          </cell>
          <cell r="BU27">
            <v>5</v>
          </cell>
          <cell r="BV27">
            <v>457218</v>
          </cell>
          <cell r="BW27">
            <v>0</v>
          </cell>
          <cell r="BX27">
            <v>3630440</v>
          </cell>
          <cell r="BY27">
            <v>159790</v>
          </cell>
          <cell r="BZ27">
            <v>3790230</v>
          </cell>
          <cell r="CA27">
            <v>0</v>
          </cell>
          <cell r="CB27">
            <v>0</v>
          </cell>
          <cell r="CC27">
            <v>3583184</v>
          </cell>
          <cell r="CD27">
            <v>26471</v>
          </cell>
          <cell r="CE27">
            <v>3609655</v>
          </cell>
          <cell r="CF27">
            <v>0</v>
          </cell>
          <cell r="CG27">
            <v>3628501</v>
          </cell>
          <cell r="CH27">
            <v>159790</v>
          </cell>
          <cell r="CI27">
            <v>3788291</v>
          </cell>
          <cell r="CJ27">
            <v>0</v>
          </cell>
          <cell r="CK27">
            <v>0</v>
          </cell>
          <cell r="CL27">
            <v>3581245</v>
          </cell>
          <cell r="CM27">
            <v>26471</v>
          </cell>
          <cell r="CN27">
            <v>3607716</v>
          </cell>
          <cell r="CO27">
            <v>0</v>
          </cell>
          <cell r="CP27">
            <v>1112285</v>
          </cell>
          <cell r="CQ27">
            <v>48976</v>
          </cell>
          <cell r="CR27">
            <v>1161261</v>
          </cell>
          <cell r="CS27">
            <v>0</v>
          </cell>
          <cell r="CT27">
            <v>0</v>
          </cell>
          <cell r="CU27">
            <v>1097799</v>
          </cell>
          <cell r="CV27">
            <v>8113</v>
          </cell>
          <cell r="CW27">
            <v>1105912</v>
          </cell>
          <cell r="CX27">
            <v>0</v>
          </cell>
          <cell r="CY27">
            <v>1485346</v>
          </cell>
          <cell r="CZ27">
            <v>65418</v>
          </cell>
          <cell r="DA27">
            <v>1550764</v>
          </cell>
          <cell r="DB27">
            <v>0</v>
          </cell>
          <cell r="DC27">
            <v>0</v>
          </cell>
          <cell r="DD27">
            <v>1466001</v>
          </cell>
          <cell r="DE27">
            <v>10837</v>
          </cell>
          <cell r="DF27">
            <v>1476838</v>
          </cell>
          <cell r="DG27">
            <v>0</v>
          </cell>
          <cell r="DH27">
            <v>1030870</v>
          </cell>
          <cell r="DI27">
            <v>45396</v>
          </cell>
          <cell r="DJ27">
            <v>1076266</v>
          </cell>
          <cell r="DK27">
            <v>0</v>
          </cell>
          <cell r="DL27">
            <v>0</v>
          </cell>
          <cell r="DM27">
            <v>1017445</v>
          </cell>
          <cell r="DN27">
            <v>7521</v>
          </cell>
          <cell r="DO27">
            <v>1024966</v>
          </cell>
          <cell r="DP27">
            <v>0</v>
          </cell>
          <cell r="DQ27">
            <v>1939</v>
          </cell>
          <cell r="DR27">
            <v>0</v>
          </cell>
          <cell r="DS27">
            <v>1939</v>
          </cell>
          <cell r="DT27">
            <v>0</v>
          </cell>
          <cell r="DU27">
            <v>0</v>
          </cell>
          <cell r="DV27">
            <v>1939</v>
          </cell>
          <cell r="DW27">
            <v>0</v>
          </cell>
          <cell r="DX27">
            <v>1939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115104</v>
          </cell>
          <cell r="ES27">
            <v>7795</v>
          </cell>
          <cell r="ET27">
            <v>122899</v>
          </cell>
          <cell r="EU27">
            <v>0</v>
          </cell>
          <cell r="EV27">
            <v>0</v>
          </cell>
          <cell r="EW27">
            <v>112695</v>
          </cell>
          <cell r="EX27">
            <v>1015</v>
          </cell>
          <cell r="EY27">
            <v>113710</v>
          </cell>
          <cell r="EZ27">
            <v>0</v>
          </cell>
          <cell r="FA27">
            <v>284279</v>
          </cell>
          <cell r="FB27">
            <v>0</v>
          </cell>
          <cell r="FC27">
            <v>284279</v>
          </cell>
          <cell r="FD27">
            <v>0</v>
          </cell>
          <cell r="FE27">
            <v>0</v>
          </cell>
          <cell r="FF27">
            <v>284279</v>
          </cell>
          <cell r="FG27">
            <v>0</v>
          </cell>
          <cell r="FH27">
            <v>284279</v>
          </cell>
          <cell r="FI27">
            <v>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0</v>
          </cell>
          <cell r="FY27">
            <v>0</v>
          </cell>
          <cell r="FZ27">
            <v>0</v>
          </cell>
          <cell r="GA27">
            <v>0</v>
          </cell>
          <cell r="GB27">
            <v>0</v>
          </cell>
          <cell r="GC27">
            <v>0</v>
          </cell>
          <cell r="GD27">
            <v>0</v>
          </cell>
          <cell r="GE27">
            <v>0</v>
          </cell>
          <cell r="GF27">
            <v>0</v>
          </cell>
          <cell r="GG27">
            <v>0</v>
          </cell>
          <cell r="GH27">
            <v>0</v>
          </cell>
          <cell r="GI27">
            <v>0</v>
          </cell>
          <cell r="GJ27">
            <v>0</v>
          </cell>
          <cell r="GK27">
            <v>0</v>
          </cell>
          <cell r="GL27">
            <v>0</v>
          </cell>
          <cell r="GM27">
            <v>0</v>
          </cell>
          <cell r="GN27">
            <v>0</v>
          </cell>
          <cell r="GO27">
            <v>0</v>
          </cell>
          <cell r="GP27">
            <v>0</v>
          </cell>
          <cell r="GQ27">
            <v>0</v>
          </cell>
          <cell r="GR27">
            <v>0</v>
          </cell>
          <cell r="GS27">
            <v>0</v>
          </cell>
          <cell r="GT27">
            <v>0</v>
          </cell>
          <cell r="GU27">
            <v>0</v>
          </cell>
          <cell r="GV27">
            <v>0</v>
          </cell>
          <cell r="GW27">
            <v>0</v>
          </cell>
          <cell r="GX27">
            <v>0</v>
          </cell>
          <cell r="GY27">
            <v>0</v>
          </cell>
          <cell r="GZ27">
            <v>0</v>
          </cell>
          <cell r="HA27">
            <v>0</v>
          </cell>
          <cell r="HB27">
            <v>0</v>
          </cell>
          <cell r="HC27">
            <v>0</v>
          </cell>
          <cell r="HD27">
            <v>0</v>
          </cell>
          <cell r="HE27">
            <v>0</v>
          </cell>
          <cell r="HF27">
            <v>0</v>
          </cell>
          <cell r="HG27">
            <v>0</v>
          </cell>
          <cell r="HH27">
            <v>0</v>
          </cell>
          <cell r="HI27">
            <v>0</v>
          </cell>
          <cell r="HJ27">
            <v>0</v>
          </cell>
          <cell r="HK27">
            <v>0</v>
          </cell>
          <cell r="HL27">
            <v>337083</v>
          </cell>
          <cell r="HM27">
            <v>12332</v>
          </cell>
          <cell r="HN27">
            <v>349415</v>
          </cell>
          <cell r="HO27">
            <v>0</v>
          </cell>
          <cell r="HP27">
            <v>0</v>
          </cell>
          <cell r="HQ27">
            <v>332694</v>
          </cell>
          <cell r="HR27">
            <v>2043</v>
          </cell>
          <cell r="HS27">
            <v>334737</v>
          </cell>
          <cell r="HT27">
            <v>0</v>
          </cell>
          <cell r="HU27">
            <v>337083</v>
          </cell>
          <cell r="HV27">
            <v>12332</v>
          </cell>
          <cell r="HW27">
            <v>349415</v>
          </cell>
          <cell r="HX27">
            <v>0</v>
          </cell>
          <cell r="HY27">
            <v>0</v>
          </cell>
          <cell r="HZ27">
            <v>332694</v>
          </cell>
          <cell r="IA27">
            <v>2043</v>
          </cell>
          <cell r="IB27">
            <v>334737</v>
          </cell>
          <cell r="IC27">
            <v>0</v>
          </cell>
          <cell r="ID27">
            <v>0</v>
          </cell>
          <cell r="IE27">
            <v>0</v>
          </cell>
          <cell r="IF27">
            <v>0</v>
          </cell>
          <cell r="IG27">
            <v>0</v>
          </cell>
          <cell r="IH27">
            <v>0</v>
          </cell>
          <cell r="II27">
            <v>0</v>
          </cell>
          <cell r="IJ27">
            <v>0</v>
          </cell>
          <cell r="IK27">
            <v>0</v>
          </cell>
          <cell r="IL27">
            <v>0</v>
          </cell>
          <cell r="IM27">
            <v>0</v>
          </cell>
          <cell r="IN27">
            <v>0</v>
          </cell>
          <cell r="IO27">
            <v>0</v>
          </cell>
          <cell r="IP27">
            <v>0</v>
          </cell>
          <cell r="IQ27">
            <v>0</v>
          </cell>
          <cell r="IR27">
            <v>0</v>
          </cell>
          <cell r="IS27">
            <v>0</v>
          </cell>
          <cell r="IT27">
            <v>0</v>
          </cell>
          <cell r="IU27">
            <v>0</v>
          </cell>
        </row>
        <row r="28">
          <cell r="A28">
            <v>25</v>
          </cell>
          <cell r="B28">
            <v>22</v>
          </cell>
          <cell r="C28" t="str">
            <v>伊豆の国市</v>
          </cell>
          <cell r="D28">
            <v>6725059</v>
          </cell>
          <cell r="E28">
            <v>1150995</v>
          </cell>
          <cell r="F28">
            <v>7876054</v>
          </cell>
          <cell r="G28">
            <v>0</v>
          </cell>
          <cell r="H28">
            <v>0</v>
          </cell>
          <cell r="I28">
            <v>6521434</v>
          </cell>
          <cell r="J28">
            <v>139209</v>
          </cell>
          <cell r="K28">
            <v>6660643</v>
          </cell>
          <cell r="L28">
            <v>0</v>
          </cell>
          <cell r="M28">
            <v>6725059</v>
          </cell>
          <cell r="N28">
            <v>1150995</v>
          </cell>
          <cell r="O28">
            <v>7876054</v>
          </cell>
          <cell r="P28">
            <v>0</v>
          </cell>
          <cell r="Q28">
            <v>0</v>
          </cell>
          <cell r="R28">
            <v>6521434</v>
          </cell>
          <cell r="S28">
            <v>139209</v>
          </cell>
          <cell r="T28">
            <v>6660643</v>
          </cell>
          <cell r="U28">
            <v>0</v>
          </cell>
          <cell r="V28">
            <v>2768400</v>
          </cell>
          <cell r="W28">
            <v>419917</v>
          </cell>
          <cell r="X28">
            <v>3188317</v>
          </cell>
          <cell r="Y28">
            <v>0</v>
          </cell>
          <cell r="Z28">
            <v>0</v>
          </cell>
          <cell r="AA28">
            <v>2694642</v>
          </cell>
          <cell r="AB28">
            <v>54864</v>
          </cell>
          <cell r="AC28">
            <v>2749506</v>
          </cell>
          <cell r="AD28">
            <v>0</v>
          </cell>
          <cell r="AE28">
            <v>79176</v>
          </cell>
          <cell r="AF28">
            <v>13904</v>
          </cell>
          <cell r="AG28">
            <v>93080</v>
          </cell>
          <cell r="AH28">
            <v>0</v>
          </cell>
          <cell r="AI28">
            <v>0</v>
          </cell>
          <cell r="AJ28">
            <v>76724</v>
          </cell>
          <cell r="AK28">
            <v>1807</v>
          </cell>
          <cell r="AL28">
            <v>78531</v>
          </cell>
          <cell r="AM28">
            <v>0</v>
          </cell>
          <cell r="AN28">
            <v>2252185</v>
          </cell>
          <cell r="AO28">
            <v>395529</v>
          </cell>
          <cell r="AP28">
            <v>2647714</v>
          </cell>
          <cell r="AQ28">
            <v>0</v>
          </cell>
          <cell r="AR28">
            <v>0</v>
          </cell>
          <cell r="AS28">
            <v>2182519</v>
          </cell>
          <cell r="AT28">
            <v>51402</v>
          </cell>
          <cell r="AU28">
            <v>2233921</v>
          </cell>
          <cell r="AV28">
            <v>0</v>
          </cell>
          <cell r="AW28">
            <v>16888</v>
          </cell>
          <cell r="AX28">
            <v>0</v>
          </cell>
          <cell r="AY28">
            <v>16888</v>
          </cell>
          <cell r="AZ28">
            <v>0</v>
          </cell>
          <cell r="BA28">
            <v>0</v>
          </cell>
          <cell r="BB28">
            <v>16888</v>
          </cell>
          <cell r="BC28">
            <v>0</v>
          </cell>
          <cell r="BD28">
            <v>16888</v>
          </cell>
          <cell r="BE28">
            <v>0</v>
          </cell>
          <cell r="BF28">
            <v>126025</v>
          </cell>
          <cell r="BG28">
            <v>8949</v>
          </cell>
          <cell r="BH28">
            <v>134974</v>
          </cell>
          <cell r="BI28">
            <v>0</v>
          </cell>
          <cell r="BJ28">
            <v>0</v>
          </cell>
          <cell r="BK28">
            <v>124402</v>
          </cell>
          <cell r="BL28">
            <v>1595</v>
          </cell>
          <cell r="BM28">
            <v>125997</v>
          </cell>
          <cell r="BN28">
            <v>0</v>
          </cell>
          <cell r="BO28">
            <v>311014</v>
          </cell>
          <cell r="BP28">
            <v>1535</v>
          </cell>
          <cell r="BQ28">
            <v>312549</v>
          </cell>
          <cell r="BR28">
            <v>0</v>
          </cell>
          <cell r="BS28">
            <v>0</v>
          </cell>
          <cell r="BT28">
            <v>310997</v>
          </cell>
          <cell r="BU28">
            <v>60</v>
          </cell>
          <cell r="BV28">
            <v>311057</v>
          </cell>
          <cell r="BW28">
            <v>0</v>
          </cell>
          <cell r="BX28">
            <v>3495003</v>
          </cell>
          <cell r="BY28">
            <v>720246</v>
          </cell>
          <cell r="BZ28">
            <v>4215249</v>
          </cell>
          <cell r="CA28">
            <v>0</v>
          </cell>
          <cell r="CB28">
            <v>0</v>
          </cell>
          <cell r="CC28">
            <v>3368091</v>
          </cell>
          <cell r="CD28">
            <v>82734</v>
          </cell>
          <cell r="CE28">
            <v>3450825</v>
          </cell>
          <cell r="CF28">
            <v>0</v>
          </cell>
          <cell r="CG28">
            <v>3494393</v>
          </cell>
          <cell r="CH28">
            <v>720246</v>
          </cell>
          <cell r="CI28">
            <v>4214639</v>
          </cell>
          <cell r="CJ28">
            <v>0</v>
          </cell>
          <cell r="CK28">
            <v>0</v>
          </cell>
          <cell r="CL28">
            <v>3367481</v>
          </cell>
          <cell r="CM28">
            <v>82734</v>
          </cell>
          <cell r="CN28">
            <v>3450215</v>
          </cell>
          <cell r="CO28">
            <v>0</v>
          </cell>
          <cell r="CP28">
            <v>1523542</v>
          </cell>
          <cell r="CQ28">
            <v>314027</v>
          </cell>
          <cell r="CR28">
            <v>1837569</v>
          </cell>
          <cell r="CS28">
            <v>0</v>
          </cell>
          <cell r="CT28">
            <v>0</v>
          </cell>
          <cell r="CU28">
            <v>1468222</v>
          </cell>
          <cell r="CV28">
            <v>36072</v>
          </cell>
          <cell r="CW28">
            <v>1504294</v>
          </cell>
          <cell r="CX28">
            <v>0</v>
          </cell>
          <cell r="CY28">
            <v>1554314</v>
          </cell>
          <cell r="CZ28">
            <v>320366</v>
          </cell>
          <cell r="DA28">
            <v>1874680</v>
          </cell>
          <cell r="DB28">
            <v>0</v>
          </cell>
          <cell r="DC28">
            <v>0</v>
          </cell>
          <cell r="DD28">
            <v>1497855</v>
          </cell>
          <cell r="DE28">
            <v>36800</v>
          </cell>
          <cell r="DF28">
            <v>1534655</v>
          </cell>
          <cell r="DG28">
            <v>0</v>
          </cell>
          <cell r="DH28">
            <v>416537</v>
          </cell>
          <cell r="DI28">
            <v>85853</v>
          </cell>
          <cell r="DJ28">
            <v>502390</v>
          </cell>
          <cell r="DK28">
            <v>0</v>
          </cell>
          <cell r="DL28">
            <v>0</v>
          </cell>
          <cell r="DM28">
            <v>401404</v>
          </cell>
          <cell r="DN28">
            <v>9862</v>
          </cell>
          <cell r="DO28">
            <v>411266</v>
          </cell>
          <cell r="DP28">
            <v>0</v>
          </cell>
          <cell r="DQ28">
            <v>610</v>
          </cell>
          <cell r="DR28">
            <v>0</v>
          </cell>
          <cell r="DS28">
            <v>610</v>
          </cell>
          <cell r="DT28">
            <v>0</v>
          </cell>
          <cell r="DU28">
            <v>0</v>
          </cell>
          <cell r="DV28">
            <v>610</v>
          </cell>
          <cell r="DW28">
            <v>0</v>
          </cell>
          <cell r="DX28">
            <v>610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95420</v>
          </cell>
          <cell r="ES28">
            <v>10832</v>
          </cell>
          <cell r="ET28">
            <v>106252</v>
          </cell>
          <cell r="EU28">
            <v>0</v>
          </cell>
          <cell r="EV28">
            <v>0</v>
          </cell>
          <cell r="EW28">
            <v>92465</v>
          </cell>
          <cell r="EX28">
            <v>1611</v>
          </cell>
          <cell r="EY28">
            <v>94076</v>
          </cell>
          <cell r="EZ28">
            <v>0</v>
          </cell>
          <cell r="FA28">
            <v>366236</v>
          </cell>
          <cell r="FB28">
            <v>0</v>
          </cell>
          <cell r="FC28">
            <v>366236</v>
          </cell>
          <cell r="FD28">
            <v>0</v>
          </cell>
          <cell r="FE28">
            <v>0</v>
          </cell>
          <cell r="FF28">
            <v>366236</v>
          </cell>
          <cell r="FG28">
            <v>0</v>
          </cell>
          <cell r="FH28">
            <v>366236</v>
          </cell>
          <cell r="FI28">
            <v>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0</v>
          </cell>
          <cell r="FY28">
            <v>0</v>
          </cell>
          <cell r="FZ28">
            <v>0</v>
          </cell>
          <cell r="GA28">
            <v>0</v>
          </cell>
          <cell r="GB28">
            <v>0</v>
          </cell>
          <cell r="GC28">
            <v>0</v>
          </cell>
          <cell r="GD28">
            <v>0</v>
          </cell>
          <cell r="GE28">
            <v>0</v>
          </cell>
          <cell r="GF28">
            <v>0</v>
          </cell>
          <cell r="GG28">
            <v>0</v>
          </cell>
          <cell r="GH28">
            <v>0</v>
          </cell>
          <cell r="GI28">
            <v>0</v>
          </cell>
          <cell r="GJ28">
            <v>0</v>
          </cell>
          <cell r="GK28">
            <v>0</v>
          </cell>
          <cell r="GL28">
            <v>0</v>
          </cell>
          <cell r="GM28">
            <v>0</v>
          </cell>
          <cell r="GN28">
            <v>0</v>
          </cell>
          <cell r="GO28">
            <v>0</v>
          </cell>
          <cell r="GP28">
            <v>0</v>
          </cell>
          <cell r="GQ28">
            <v>0</v>
          </cell>
          <cell r="GR28">
            <v>0</v>
          </cell>
          <cell r="GS28">
            <v>0</v>
          </cell>
          <cell r="GT28">
            <v>0</v>
          </cell>
          <cell r="GU28">
            <v>0</v>
          </cell>
          <cell r="GV28">
            <v>0</v>
          </cell>
          <cell r="GW28">
            <v>0</v>
          </cell>
          <cell r="GX28">
            <v>0</v>
          </cell>
          <cell r="GY28">
            <v>0</v>
          </cell>
          <cell r="GZ28">
            <v>0</v>
          </cell>
          <cell r="HA28">
            <v>0</v>
          </cell>
          <cell r="HB28">
            <v>0</v>
          </cell>
          <cell r="HC28">
            <v>0</v>
          </cell>
          <cell r="HD28">
            <v>0</v>
          </cell>
          <cell r="HE28">
            <v>0</v>
          </cell>
          <cell r="HF28">
            <v>0</v>
          </cell>
          <cell r="HG28">
            <v>0</v>
          </cell>
          <cell r="HH28">
            <v>0</v>
          </cell>
          <cell r="HI28">
            <v>0</v>
          </cell>
          <cell r="HJ28">
            <v>0</v>
          </cell>
          <cell r="HK28">
            <v>0</v>
          </cell>
          <cell r="HL28">
            <v>90991</v>
          </cell>
          <cell r="HM28">
            <v>0</v>
          </cell>
          <cell r="HN28">
            <v>90991</v>
          </cell>
          <cell r="HO28">
            <v>0</v>
          </cell>
          <cell r="HP28">
            <v>0</v>
          </cell>
          <cell r="HQ28">
            <v>90991</v>
          </cell>
          <cell r="HR28">
            <v>0</v>
          </cell>
          <cell r="HS28">
            <v>90991</v>
          </cell>
          <cell r="HT28">
            <v>0</v>
          </cell>
          <cell r="HU28">
            <v>90991</v>
          </cell>
          <cell r="HV28">
            <v>0</v>
          </cell>
          <cell r="HW28">
            <v>90991</v>
          </cell>
          <cell r="HX28">
            <v>0</v>
          </cell>
          <cell r="HY28">
            <v>0</v>
          </cell>
          <cell r="HZ28">
            <v>90991</v>
          </cell>
          <cell r="IA28">
            <v>0</v>
          </cell>
          <cell r="IB28">
            <v>90991</v>
          </cell>
          <cell r="IC28">
            <v>0</v>
          </cell>
          <cell r="ID28">
            <v>90991</v>
          </cell>
          <cell r="IE28">
            <v>0</v>
          </cell>
          <cell r="IF28">
            <v>90991</v>
          </cell>
          <cell r="IG28">
            <v>0</v>
          </cell>
          <cell r="IH28">
            <v>0</v>
          </cell>
          <cell r="II28">
            <v>90991</v>
          </cell>
          <cell r="IJ28">
            <v>0</v>
          </cell>
          <cell r="IK28">
            <v>90991</v>
          </cell>
          <cell r="IL28">
            <v>0</v>
          </cell>
          <cell r="IM28">
            <v>0</v>
          </cell>
          <cell r="IN28">
            <v>0</v>
          </cell>
          <cell r="IO28">
            <v>0</v>
          </cell>
          <cell r="IP28">
            <v>0</v>
          </cell>
          <cell r="IQ28">
            <v>0</v>
          </cell>
          <cell r="IR28">
            <v>0</v>
          </cell>
          <cell r="IS28">
            <v>0</v>
          </cell>
          <cell r="IT28">
            <v>0</v>
          </cell>
          <cell r="IU28">
            <v>0</v>
          </cell>
        </row>
        <row r="29">
          <cell r="A29">
            <v>26</v>
          </cell>
          <cell r="B29">
            <v>23</v>
          </cell>
          <cell r="C29" t="str">
            <v>牧之原市</v>
          </cell>
          <cell r="D29">
            <v>7958651</v>
          </cell>
          <cell r="E29">
            <v>340076</v>
          </cell>
          <cell r="F29">
            <v>8298727</v>
          </cell>
          <cell r="G29">
            <v>0</v>
          </cell>
          <cell r="H29">
            <v>0</v>
          </cell>
          <cell r="I29">
            <v>7862456</v>
          </cell>
          <cell r="J29">
            <v>95145</v>
          </cell>
          <cell r="K29">
            <v>7957601</v>
          </cell>
          <cell r="L29">
            <v>0</v>
          </cell>
          <cell r="M29">
            <v>7958651</v>
          </cell>
          <cell r="N29">
            <v>340076</v>
          </cell>
          <cell r="O29">
            <v>8298727</v>
          </cell>
          <cell r="P29">
            <v>0</v>
          </cell>
          <cell r="Q29">
            <v>0</v>
          </cell>
          <cell r="R29">
            <v>7862456</v>
          </cell>
          <cell r="S29">
            <v>95145</v>
          </cell>
          <cell r="T29">
            <v>7957601</v>
          </cell>
          <cell r="U29">
            <v>0</v>
          </cell>
          <cell r="V29">
            <v>2768704</v>
          </cell>
          <cell r="W29">
            <v>162559</v>
          </cell>
          <cell r="X29">
            <v>2931263</v>
          </cell>
          <cell r="Y29">
            <v>0</v>
          </cell>
          <cell r="Z29">
            <v>0</v>
          </cell>
          <cell r="AA29">
            <v>2727303</v>
          </cell>
          <cell r="AB29">
            <v>42275</v>
          </cell>
          <cell r="AC29">
            <v>2769578</v>
          </cell>
          <cell r="AD29">
            <v>0</v>
          </cell>
          <cell r="AE29">
            <v>75281</v>
          </cell>
          <cell r="AF29">
            <v>5599</v>
          </cell>
          <cell r="AG29">
            <v>80880</v>
          </cell>
          <cell r="AH29">
            <v>0</v>
          </cell>
          <cell r="AI29">
            <v>0</v>
          </cell>
          <cell r="AJ29">
            <v>73911</v>
          </cell>
          <cell r="AK29">
            <v>1460</v>
          </cell>
          <cell r="AL29">
            <v>75371</v>
          </cell>
          <cell r="AM29">
            <v>0</v>
          </cell>
          <cell r="AN29">
            <v>2030407</v>
          </cell>
          <cell r="AO29">
            <v>151017</v>
          </cell>
          <cell r="AP29">
            <v>2181424</v>
          </cell>
          <cell r="AQ29">
            <v>0</v>
          </cell>
          <cell r="AR29">
            <v>0</v>
          </cell>
          <cell r="AS29">
            <v>1993457</v>
          </cell>
          <cell r="AT29">
            <v>39369</v>
          </cell>
          <cell r="AU29">
            <v>2032826</v>
          </cell>
          <cell r="AV29">
            <v>0</v>
          </cell>
          <cell r="AW29">
            <v>13492</v>
          </cell>
          <cell r="AX29">
            <v>0</v>
          </cell>
          <cell r="AY29">
            <v>13492</v>
          </cell>
          <cell r="AZ29">
            <v>0</v>
          </cell>
          <cell r="BA29">
            <v>0</v>
          </cell>
          <cell r="BB29">
            <v>13492</v>
          </cell>
          <cell r="BC29">
            <v>0</v>
          </cell>
          <cell r="BD29">
            <v>13492</v>
          </cell>
          <cell r="BE29">
            <v>0</v>
          </cell>
          <cell r="BF29">
            <v>158068</v>
          </cell>
          <cell r="BG29">
            <v>5418</v>
          </cell>
          <cell r="BH29">
            <v>163486</v>
          </cell>
          <cell r="BI29">
            <v>0</v>
          </cell>
          <cell r="BJ29">
            <v>0</v>
          </cell>
          <cell r="BK29">
            <v>155522</v>
          </cell>
          <cell r="BL29">
            <v>1293</v>
          </cell>
          <cell r="BM29">
            <v>156815</v>
          </cell>
          <cell r="BN29">
            <v>0</v>
          </cell>
          <cell r="BO29">
            <v>504948</v>
          </cell>
          <cell r="BP29">
            <v>525</v>
          </cell>
          <cell r="BQ29">
            <v>505473</v>
          </cell>
          <cell r="BR29">
            <v>0</v>
          </cell>
          <cell r="BS29">
            <v>0</v>
          </cell>
          <cell r="BT29">
            <v>504413</v>
          </cell>
          <cell r="BU29">
            <v>153</v>
          </cell>
          <cell r="BV29">
            <v>504566</v>
          </cell>
          <cell r="BW29">
            <v>0</v>
          </cell>
          <cell r="BX29">
            <v>4700061</v>
          </cell>
          <cell r="BY29">
            <v>173775</v>
          </cell>
          <cell r="BZ29">
            <v>4873836</v>
          </cell>
          <cell r="CA29">
            <v>0</v>
          </cell>
          <cell r="CB29">
            <v>0</v>
          </cell>
          <cell r="CC29">
            <v>4646554</v>
          </cell>
          <cell r="CD29">
            <v>51826</v>
          </cell>
          <cell r="CE29">
            <v>4698380</v>
          </cell>
          <cell r="CF29">
            <v>0</v>
          </cell>
          <cell r="CG29">
            <v>4642717</v>
          </cell>
          <cell r="CH29">
            <v>173775</v>
          </cell>
          <cell r="CI29">
            <v>4816492</v>
          </cell>
          <cell r="CJ29">
            <v>0</v>
          </cell>
          <cell r="CK29">
            <v>0</v>
          </cell>
          <cell r="CL29">
            <v>4589210</v>
          </cell>
          <cell r="CM29">
            <v>51826</v>
          </cell>
          <cell r="CN29">
            <v>4641036</v>
          </cell>
          <cell r="CO29">
            <v>0</v>
          </cell>
          <cell r="CP29">
            <v>1424605</v>
          </cell>
          <cell r="CQ29">
            <v>53322</v>
          </cell>
          <cell r="CR29">
            <v>1477927</v>
          </cell>
          <cell r="CS29">
            <v>0</v>
          </cell>
          <cell r="CT29">
            <v>0</v>
          </cell>
          <cell r="CU29">
            <v>1408186</v>
          </cell>
          <cell r="CV29">
            <v>15903</v>
          </cell>
          <cell r="CW29">
            <v>1424089</v>
          </cell>
          <cell r="CX29">
            <v>0</v>
          </cell>
          <cell r="CY29">
            <v>1621300</v>
          </cell>
          <cell r="CZ29">
            <v>60685</v>
          </cell>
          <cell r="DA29">
            <v>1681985</v>
          </cell>
          <cell r="DB29">
            <v>0</v>
          </cell>
          <cell r="DC29">
            <v>0</v>
          </cell>
          <cell r="DD29">
            <v>1602615</v>
          </cell>
          <cell r="DE29">
            <v>18098</v>
          </cell>
          <cell r="DF29">
            <v>1620713</v>
          </cell>
          <cell r="DG29">
            <v>0</v>
          </cell>
          <cell r="DH29">
            <v>1596812</v>
          </cell>
          <cell r="DI29">
            <v>59768</v>
          </cell>
          <cell r="DJ29">
            <v>1656580</v>
          </cell>
          <cell r="DK29">
            <v>0</v>
          </cell>
          <cell r="DL29">
            <v>0</v>
          </cell>
          <cell r="DM29">
            <v>1578409</v>
          </cell>
          <cell r="DN29">
            <v>17825</v>
          </cell>
          <cell r="DO29">
            <v>1596234</v>
          </cell>
          <cell r="DP29">
            <v>0</v>
          </cell>
          <cell r="DQ29">
            <v>57344</v>
          </cell>
          <cell r="DR29">
            <v>0</v>
          </cell>
          <cell r="DS29">
            <v>57344</v>
          </cell>
          <cell r="DT29">
            <v>0</v>
          </cell>
          <cell r="DU29">
            <v>0</v>
          </cell>
          <cell r="DV29">
            <v>57344</v>
          </cell>
          <cell r="DW29">
            <v>0</v>
          </cell>
          <cell r="DX29">
            <v>57344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128870</v>
          </cell>
          <cell r="ES29">
            <v>3742</v>
          </cell>
          <cell r="ET29">
            <v>132612</v>
          </cell>
          <cell r="EU29">
            <v>0</v>
          </cell>
          <cell r="EV29">
            <v>0</v>
          </cell>
          <cell r="EW29">
            <v>127583</v>
          </cell>
          <cell r="EX29">
            <v>1044</v>
          </cell>
          <cell r="EY29">
            <v>128627</v>
          </cell>
          <cell r="EZ29">
            <v>0</v>
          </cell>
          <cell r="FA29">
            <v>361016</v>
          </cell>
          <cell r="FB29">
            <v>0</v>
          </cell>
          <cell r="FC29">
            <v>361016</v>
          </cell>
          <cell r="FD29">
            <v>0</v>
          </cell>
          <cell r="FE29">
            <v>0</v>
          </cell>
          <cell r="FF29">
            <v>361016</v>
          </cell>
          <cell r="FG29">
            <v>0</v>
          </cell>
          <cell r="FH29">
            <v>361016</v>
          </cell>
          <cell r="FI29">
            <v>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0</v>
          </cell>
          <cell r="FY29">
            <v>0</v>
          </cell>
          <cell r="FZ29">
            <v>0</v>
          </cell>
          <cell r="GA29">
            <v>0</v>
          </cell>
          <cell r="GB29">
            <v>0</v>
          </cell>
          <cell r="GC29">
            <v>0</v>
          </cell>
          <cell r="GD29">
            <v>0</v>
          </cell>
          <cell r="GE29">
            <v>0</v>
          </cell>
          <cell r="GF29">
            <v>0</v>
          </cell>
          <cell r="GG29">
            <v>0</v>
          </cell>
          <cell r="GH29">
            <v>0</v>
          </cell>
          <cell r="GI29">
            <v>0</v>
          </cell>
          <cell r="GJ29">
            <v>0</v>
          </cell>
          <cell r="GK29">
            <v>0</v>
          </cell>
          <cell r="GL29">
            <v>0</v>
          </cell>
          <cell r="GM29">
            <v>0</v>
          </cell>
          <cell r="GN29">
            <v>0</v>
          </cell>
          <cell r="GO29">
            <v>0</v>
          </cell>
          <cell r="GP29">
            <v>0</v>
          </cell>
          <cell r="GQ29">
            <v>0</v>
          </cell>
          <cell r="GR29">
            <v>0</v>
          </cell>
          <cell r="GS29">
            <v>0</v>
          </cell>
          <cell r="GT29">
            <v>0</v>
          </cell>
          <cell r="GU29">
            <v>0</v>
          </cell>
          <cell r="GV29">
            <v>0</v>
          </cell>
          <cell r="GW29">
            <v>0</v>
          </cell>
          <cell r="GX29">
            <v>0</v>
          </cell>
          <cell r="GY29">
            <v>0</v>
          </cell>
          <cell r="GZ29">
            <v>0</v>
          </cell>
          <cell r="HA29">
            <v>0</v>
          </cell>
          <cell r="HB29">
            <v>0</v>
          </cell>
          <cell r="HC29">
            <v>0</v>
          </cell>
          <cell r="HD29">
            <v>0</v>
          </cell>
          <cell r="HE29">
            <v>0</v>
          </cell>
          <cell r="HF29">
            <v>0</v>
          </cell>
          <cell r="HG29">
            <v>0</v>
          </cell>
          <cell r="HH29">
            <v>0</v>
          </cell>
          <cell r="HI29">
            <v>0</v>
          </cell>
          <cell r="HJ29">
            <v>0</v>
          </cell>
          <cell r="HK29">
            <v>0</v>
          </cell>
          <cell r="HL29">
            <v>0</v>
          </cell>
          <cell r="HM29">
            <v>7019</v>
          </cell>
          <cell r="HN29">
            <v>7019</v>
          </cell>
          <cell r="HO29">
            <v>0</v>
          </cell>
          <cell r="HP29">
            <v>0</v>
          </cell>
          <cell r="HQ29">
            <v>0</v>
          </cell>
          <cell r="HR29">
            <v>1556</v>
          </cell>
          <cell r="HS29">
            <v>1556</v>
          </cell>
          <cell r="HT29">
            <v>0</v>
          </cell>
          <cell r="HU29">
            <v>0</v>
          </cell>
          <cell r="HV29">
            <v>7019</v>
          </cell>
          <cell r="HW29">
            <v>7019</v>
          </cell>
          <cell r="HX29">
            <v>0</v>
          </cell>
          <cell r="HY29">
            <v>0</v>
          </cell>
          <cell r="HZ29">
            <v>0</v>
          </cell>
          <cell r="IA29">
            <v>1556</v>
          </cell>
          <cell r="IB29">
            <v>1556</v>
          </cell>
          <cell r="IC29">
            <v>0</v>
          </cell>
          <cell r="ID29">
            <v>0</v>
          </cell>
          <cell r="IE29">
            <v>0</v>
          </cell>
          <cell r="IF29">
            <v>0</v>
          </cell>
          <cell r="IG29">
            <v>0</v>
          </cell>
          <cell r="IH29">
            <v>0</v>
          </cell>
          <cell r="II29">
            <v>0</v>
          </cell>
          <cell r="IJ29">
            <v>0</v>
          </cell>
          <cell r="IK29">
            <v>0</v>
          </cell>
          <cell r="IL29">
            <v>0</v>
          </cell>
          <cell r="IM29">
            <v>0</v>
          </cell>
          <cell r="IN29">
            <v>0</v>
          </cell>
          <cell r="IO29">
            <v>0</v>
          </cell>
          <cell r="IP29">
            <v>0</v>
          </cell>
          <cell r="IQ29">
            <v>0</v>
          </cell>
          <cell r="IR29">
            <v>0</v>
          </cell>
          <cell r="IS29">
            <v>0</v>
          </cell>
          <cell r="IT29">
            <v>0</v>
          </cell>
          <cell r="IU29">
            <v>0</v>
          </cell>
        </row>
        <row r="30">
          <cell r="A30">
            <v>27</v>
          </cell>
          <cell r="B30">
            <v>24</v>
          </cell>
          <cell r="C30" t="str">
            <v>東伊豆町</v>
          </cell>
          <cell r="D30">
            <v>2096577</v>
          </cell>
          <cell r="E30">
            <v>370204</v>
          </cell>
          <cell r="F30">
            <v>2466781</v>
          </cell>
          <cell r="G30">
            <v>0</v>
          </cell>
          <cell r="H30">
            <v>0</v>
          </cell>
          <cell r="I30">
            <v>1957546</v>
          </cell>
          <cell r="J30">
            <v>29103</v>
          </cell>
          <cell r="K30">
            <v>1986649</v>
          </cell>
          <cell r="L30">
            <v>0</v>
          </cell>
          <cell r="M30">
            <v>2096577</v>
          </cell>
          <cell r="N30">
            <v>370204</v>
          </cell>
          <cell r="O30">
            <v>2466781</v>
          </cell>
          <cell r="P30">
            <v>0</v>
          </cell>
          <cell r="Q30">
            <v>0</v>
          </cell>
          <cell r="R30">
            <v>1957546</v>
          </cell>
          <cell r="S30">
            <v>29103</v>
          </cell>
          <cell r="T30">
            <v>1986649</v>
          </cell>
          <cell r="U30">
            <v>0</v>
          </cell>
          <cell r="V30">
            <v>549167</v>
          </cell>
          <cell r="W30">
            <v>74507</v>
          </cell>
          <cell r="X30">
            <v>623674</v>
          </cell>
          <cell r="Y30">
            <v>0</v>
          </cell>
          <cell r="Z30">
            <v>0</v>
          </cell>
          <cell r="AA30">
            <v>525598</v>
          </cell>
          <cell r="AB30">
            <v>11000</v>
          </cell>
          <cell r="AC30">
            <v>536598</v>
          </cell>
          <cell r="AD30">
            <v>0</v>
          </cell>
          <cell r="AE30">
            <v>28904</v>
          </cell>
          <cell r="AF30">
            <v>4335</v>
          </cell>
          <cell r="AG30">
            <v>33239</v>
          </cell>
          <cell r="AH30">
            <v>0</v>
          </cell>
          <cell r="AI30">
            <v>0</v>
          </cell>
          <cell r="AJ30">
            <v>27486</v>
          </cell>
          <cell r="AK30">
            <v>651</v>
          </cell>
          <cell r="AL30">
            <v>28137</v>
          </cell>
          <cell r="AM30">
            <v>0</v>
          </cell>
          <cell r="AN30">
            <v>424535</v>
          </cell>
          <cell r="AO30">
            <v>63679</v>
          </cell>
          <cell r="AP30">
            <v>488214</v>
          </cell>
          <cell r="AQ30">
            <v>0</v>
          </cell>
          <cell r="AR30">
            <v>0</v>
          </cell>
          <cell r="AS30">
            <v>403709</v>
          </cell>
          <cell r="AT30">
            <v>9561</v>
          </cell>
          <cell r="AU30">
            <v>413270</v>
          </cell>
          <cell r="AV30">
            <v>0</v>
          </cell>
          <cell r="AW30">
            <v>4384</v>
          </cell>
          <cell r="AX30">
            <v>0</v>
          </cell>
          <cell r="AY30">
            <v>4384</v>
          </cell>
          <cell r="AZ30">
            <v>0</v>
          </cell>
          <cell r="BA30">
            <v>0</v>
          </cell>
          <cell r="BB30">
            <v>4384</v>
          </cell>
          <cell r="BC30">
            <v>0</v>
          </cell>
          <cell r="BD30">
            <v>4384</v>
          </cell>
          <cell r="BE30">
            <v>0</v>
          </cell>
          <cell r="BF30">
            <v>61815</v>
          </cell>
          <cell r="BG30">
            <v>5232</v>
          </cell>
          <cell r="BH30">
            <v>67047</v>
          </cell>
          <cell r="BI30">
            <v>0</v>
          </cell>
          <cell r="BJ30">
            <v>0</v>
          </cell>
          <cell r="BK30">
            <v>60631</v>
          </cell>
          <cell r="BL30">
            <v>679</v>
          </cell>
          <cell r="BM30">
            <v>61310</v>
          </cell>
          <cell r="BN30">
            <v>0</v>
          </cell>
          <cell r="BO30">
            <v>33913</v>
          </cell>
          <cell r="BP30">
            <v>1261</v>
          </cell>
          <cell r="BQ30">
            <v>35174</v>
          </cell>
          <cell r="BR30">
            <v>0</v>
          </cell>
          <cell r="BS30">
            <v>0</v>
          </cell>
          <cell r="BT30">
            <v>33772</v>
          </cell>
          <cell r="BU30">
            <v>109</v>
          </cell>
          <cell r="BV30">
            <v>33881</v>
          </cell>
          <cell r="BW30">
            <v>0</v>
          </cell>
          <cell r="BX30">
            <v>1391220</v>
          </cell>
          <cell r="BY30">
            <v>264289</v>
          </cell>
          <cell r="BZ30">
            <v>1655509</v>
          </cell>
          <cell r="CA30">
            <v>0</v>
          </cell>
          <cell r="CB30">
            <v>0</v>
          </cell>
          <cell r="CC30">
            <v>1276632</v>
          </cell>
          <cell r="CD30">
            <v>17740</v>
          </cell>
          <cell r="CE30">
            <v>1294372</v>
          </cell>
          <cell r="CF30">
            <v>0</v>
          </cell>
          <cell r="CG30">
            <v>1384087</v>
          </cell>
          <cell r="CH30">
            <v>264289</v>
          </cell>
          <cell r="CI30">
            <v>1648376</v>
          </cell>
          <cell r="CJ30">
            <v>0</v>
          </cell>
          <cell r="CK30">
            <v>0</v>
          </cell>
          <cell r="CL30">
            <v>1269499</v>
          </cell>
          <cell r="CM30">
            <v>17740</v>
          </cell>
          <cell r="CN30">
            <v>1287239</v>
          </cell>
          <cell r="CO30">
            <v>0</v>
          </cell>
          <cell r="CP30">
            <v>326074</v>
          </cell>
          <cell r="CQ30">
            <v>62263</v>
          </cell>
          <cell r="CR30">
            <v>388337</v>
          </cell>
          <cell r="CS30">
            <v>0</v>
          </cell>
          <cell r="CT30">
            <v>0</v>
          </cell>
          <cell r="CU30">
            <v>299079</v>
          </cell>
          <cell r="CV30">
            <v>4179</v>
          </cell>
          <cell r="CW30">
            <v>303258</v>
          </cell>
          <cell r="CX30">
            <v>0</v>
          </cell>
          <cell r="CY30">
            <v>889803</v>
          </cell>
          <cell r="CZ30">
            <v>169907</v>
          </cell>
          <cell r="DA30">
            <v>1059710</v>
          </cell>
          <cell r="DB30">
            <v>0</v>
          </cell>
          <cell r="DC30">
            <v>0</v>
          </cell>
          <cell r="DD30">
            <v>816137</v>
          </cell>
          <cell r="DE30">
            <v>11405</v>
          </cell>
          <cell r="DF30">
            <v>827542</v>
          </cell>
          <cell r="DG30">
            <v>0</v>
          </cell>
          <cell r="DH30">
            <v>168210</v>
          </cell>
          <cell r="DI30">
            <v>32119</v>
          </cell>
          <cell r="DJ30">
            <v>200329</v>
          </cell>
          <cell r="DK30">
            <v>0</v>
          </cell>
          <cell r="DL30">
            <v>0</v>
          </cell>
          <cell r="DM30">
            <v>154283</v>
          </cell>
          <cell r="DN30">
            <v>2156</v>
          </cell>
          <cell r="DO30">
            <v>156439</v>
          </cell>
          <cell r="DP30">
            <v>0</v>
          </cell>
          <cell r="DQ30">
            <v>7133</v>
          </cell>
          <cell r="DR30">
            <v>0</v>
          </cell>
          <cell r="DS30">
            <v>7133</v>
          </cell>
          <cell r="DT30">
            <v>0</v>
          </cell>
          <cell r="DU30">
            <v>0</v>
          </cell>
          <cell r="DV30">
            <v>7133</v>
          </cell>
          <cell r="DW30">
            <v>0</v>
          </cell>
          <cell r="DX30">
            <v>7133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26505</v>
          </cell>
          <cell r="ES30">
            <v>1936</v>
          </cell>
          <cell r="ET30">
            <v>28441</v>
          </cell>
          <cell r="EU30">
            <v>0</v>
          </cell>
          <cell r="EV30">
            <v>0</v>
          </cell>
          <cell r="EW30">
            <v>25631</v>
          </cell>
          <cell r="EX30">
            <v>363</v>
          </cell>
          <cell r="EY30">
            <v>25994</v>
          </cell>
          <cell r="EZ30">
            <v>0</v>
          </cell>
          <cell r="FA30">
            <v>129685</v>
          </cell>
          <cell r="FB30">
            <v>0</v>
          </cell>
          <cell r="FC30">
            <v>129685</v>
          </cell>
          <cell r="FD30">
            <v>0</v>
          </cell>
          <cell r="FE30">
            <v>0</v>
          </cell>
          <cell r="FF30">
            <v>129685</v>
          </cell>
          <cell r="FG30">
            <v>0</v>
          </cell>
          <cell r="FH30">
            <v>129685</v>
          </cell>
          <cell r="FI30">
            <v>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29472</v>
          </cell>
          <cell r="FU30">
            <v>29472</v>
          </cell>
          <cell r="FV30">
            <v>0</v>
          </cell>
          <cell r="FW30">
            <v>0</v>
          </cell>
          <cell r="FX30">
            <v>0</v>
          </cell>
          <cell r="FY30">
            <v>0</v>
          </cell>
          <cell r="FZ30">
            <v>0</v>
          </cell>
          <cell r="GA30">
            <v>0</v>
          </cell>
          <cell r="GB30">
            <v>0</v>
          </cell>
          <cell r="GC30">
            <v>26370</v>
          </cell>
          <cell r="GD30">
            <v>26370</v>
          </cell>
          <cell r="GE30">
            <v>0</v>
          </cell>
          <cell r="GF30">
            <v>0</v>
          </cell>
          <cell r="GG30">
            <v>0</v>
          </cell>
          <cell r="GH30">
            <v>0</v>
          </cell>
          <cell r="GI30">
            <v>0</v>
          </cell>
          <cell r="GJ30">
            <v>0</v>
          </cell>
          <cell r="GK30">
            <v>0</v>
          </cell>
          <cell r="GL30">
            <v>3102</v>
          </cell>
          <cell r="GM30">
            <v>3102</v>
          </cell>
          <cell r="GN30">
            <v>0</v>
          </cell>
          <cell r="GO30">
            <v>0</v>
          </cell>
          <cell r="GP30">
            <v>0</v>
          </cell>
          <cell r="GQ30">
            <v>0</v>
          </cell>
          <cell r="GR30">
            <v>0</v>
          </cell>
          <cell r="GS30">
            <v>0</v>
          </cell>
          <cell r="GT30">
            <v>0</v>
          </cell>
          <cell r="GU30">
            <v>0</v>
          </cell>
          <cell r="GV30">
            <v>0</v>
          </cell>
          <cell r="GW30">
            <v>0</v>
          </cell>
          <cell r="GX30">
            <v>0</v>
          </cell>
          <cell r="GY30">
            <v>0</v>
          </cell>
          <cell r="GZ30">
            <v>0</v>
          </cell>
          <cell r="HA30">
            <v>0</v>
          </cell>
          <cell r="HB30">
            <v>0</v>
          </cell>
          <cell r="HC30">
            <v>0</v>
          </cell>
          <cell r="HD30">
            <v>0</v>
          </cell>
          <cell r="HE30">
            <v>0</v>
          </cell>
          <cell r="HF30">
            <v>0</v>
          </cell>
          <cell r="HG30">
            <v>0</v>
          </cell>
          <cell r="HH30">
            <v>0</v>
          </cell>
          <cell r="HI30">
            <v>0</v>
          </cell>
          <cell r="HJ30">
            <v>0</v>
          </cell>
          <cell r="HK30">
            <v>0</v>
          </cell>
          <cell r="HL30">
            <v>123893</v>
          </cell>
          <cell r="HM30">
            <v>2018</v>
          </cell>
          <cell r="HN30">
            <v>125911</v>
          </cell>
          <cell r="HO30">
            <v>0</v>
          </cell>
          <cell r="HP30">
            <v>0</v>
          </cell>
          <cell r="HQ30">
            <v>123685</v>
          </cell>
          <cell r="HR30">
            <v>0</v>
          </cell>
          <cell r="HS30">
            <v>123685</v>
          </cell>
          <cell r="HT30">
            <v>0</v>
          </cell>
          <cell r="HU30">
            <v>123893</v>
          </cell>
          <cell r="HV30">
            <v>2018</v>
          </cell>
          <cell r="HW30">
            <v>125911</v>
          </cell>
          <cell r="HX30">
            <v>0</v>
          </cell>
          <cell r="HY30">
            <v>0</v>
          </cell>
          <cell r="HZ30">
            <v>123685</v>
          </cell>
          <cell r="IA30">
            <v>0</v>
          </cell>
          <cell r="IB30">
            <v>123685</v>
          </cell>
          <cell r="IC30">
            <v>0</v>
          </cell>
          <cell r="ID30">
            <v>123893</v>
          </cell>
          <cell r="IE30">
            <v>2018</v>
          </cell>
          <cell r="IF30">
            <v>125911</v>
          </cell>
          <cell r="IG30">
            <v>0</v>
          </cell>
          <cell r="IH30">
            <v>0</v>
          </cell>
          <cell r="II30">
            <v>123685</v>
          </cell>
          <cell r="IJ30">
            <v>0</v>
          </cell>
          <cell r="IK30">
            <v>123685</v>
          </cell>
          <cell r="IL30">
            <v>0</v>
          </cell>
          <cell r="IM30">
            <v>0</v>
          </cell>
          <cell r="IN30">
            <v>0</v>
          </cell>
          <cell r="IO30">
            <v>0</v>
          </cell>
          <cell r="IP30">
            <v>0</v>
          </cell>
          <cell r="IQ30">
            <v>0</v>
          </cell>
          <cell r="IR30">
            <v>0</v>
          </cell>
          <cell r="IS30">
            <v>0</v>
          </cell>
          <cell r="IT30">
            <v>0</v>
          </cell>
          <cell r="IU30">
            <v>0</v>
          </cell>
        </row>
        <row r="31">
          <cell r="A31">
            <v>28</v>
          </cell>
          <cell r="B31">
            <v>25</v>
          </cell>
          <cell r="C31" t="str">
            <v>河津町</v>
          </cell>
          <cell r="D31">
            <v>927296</v>
          </cell>
          <cell r="E31">
            <v>121645</v>
          </cell>
          <cell r="F31">
            <v>1048941</v>
          </cell>
          <cell r="G31">
            <v>0</v>
          </cell>
          <cell r="H31">
            <v>0</v>
          </cell>
          <cell r="I31">
            <v>886425</v>
          </cell>
          <cell r="J31">
            <v>18788</v>
          </cell>
          <cell r="K31">
            <v>905213</v>
          </cell>
          <cell r="L31">
            <v>0</v>
          </cell>
          <cell r="M31">
            <v>927296</v>
          </cell>
          <cell r="N31">
            <v>121645</v>
          </cell>
          <cell r="O31">
            <v>1048941</v>
          </cell>
          <cell r="P31">
            <v>0</v>
          </cell>
          <cell r="Q31">
            <v>0</v>
          </cell>
          <cell r="R31">
            <v>886425</v>
          </cell>
          <cell r="S31">
            <v>18788</v>
          </cell>
          <cell r="T31">
            <v>905213</v>
          </cell>
          <cell r="U31">
            <v>0</v>
          </cell>
          <cell r="V31">
            <v>303553</v>
          </cell>
          <cell r="W31">
            <v>39118</v>
          </cell>
          <cell r="X31">
            <v>342671</v>
          </cell>
          <cell r="Y31">
            <v>0</v>
          </cell>
          <cell r="Z31">
            <v>0</v>
          </cell>
          <cell r="AA31">
            <v>294114</v>
          </cell>
          <cell r="AB31">
            <v>8009</v>
          </cell>
          <cell r="AC31">
            <v>302123</v>
          </cell>
          <cell r="AD31">
            <v>0</v>
          </cell>
          <cell r="AE31">
            <v>10441</v>
          </cell>
          <cell r="AF31">
            <v>1497</v>
          </cell>
          <cell r="AG31">
            <v>11938</v>
          </cell>
          <cell r="AH31">
            <v>0</v>
          </cell>
          <cell r="AI31">
            <v>0</v>
          </cell>
          <cell r="AJ31">
            <v>10095</v>
          </cell>
          <cell r="AK31">
            <v>315</v>
          </cell>
          <cell r="AL31">
            <v>10410</v>
          </cell>
          <cell r="AM31">
            <v>0</v>
          </cell>
          <cell r="AN31">
            <v>250591</v>
          </cell>
          <cell r="AO31">
            <v>35916</v>
          </cell>
          <cell r="AP31">
            <v>286507</v>
          </cell>
          <cell r="AQ31">
            <v>0</v>
          </cell>
          <cell r="AR31">
            <v>0</v>
          </cell>
          <cell r="AS31">
            <v>242294</v>
          </cell>
          <cell r="AT31">
            <v>7554</v>
          </cell>
          <cell r="AU31">
            <v>249848</v>
          </cell>
          <cell r="AV31">
            <v>0</v>
          </cell>
          <cell r="AW31">
            <v>522</v>
          </cell>
          <cell r="AX31">
            <v>0</v>
          </cell>
          <cell r="AY31">
            <v>522</v>
          </cell>
          <cell r="AZ31">
            <v>0</v>
          </cell>
          <cell r="BA31">
            <v>0</v>
          </cell>
          <cell r="BB31">
            <v>522</v>
          </cell>
          <cell r="BC31">
            <v>0</v>
          </cell>
          <cell r="BD31">
            <v>522</v>
          </cell>
          <cell r="BE31">
            <v>0</v>
          </cell>
          <cell r="BF31">
            <v>21201</v>
          </cell>
          <cell r="BG31">
            <v>1673</v>
          </cell>
          <cell r="BH31">
            <v>22874</v>
          </cell>
          <cell r="BI31">
            <v>0</v>
          </cell>
          <cell r="BJ31">
            <v>0</v>
          </cell>
          <cell r="BK31">
            <v>20405</v>
          </cell>
          <cell r="BL31">
            <v>140</v>
          </cell>
          <cell r="BM31">
            <v>20545</v>
          </cell>
          <cell r="BN31">
            <v>0</v>
          </cell>
          <cell r="BO31">
            <v>21320</v>
          </cell>
          <cell r="BP31">
            <v>32</v>
          </cell>
          <cell r="BQ31">
            <v>21352</v>
          </cell>
          <cell r="BR31">
            <v>0</v>
          </cell>
          <cell r="BS31">
            <v>0</v>
          </cell>
          <cell r="BT31">
            <v>21320</v>
          </cell>
          <cell r="BU31">
            <v>0</v>
          </cell>
          <cell r="BV31">
            <v>21320</v>
          </cell>
          <cell r="BW31">
            <v>0</v>
          </cell>
          <cell r="BX31">
            <v>535949</v>
          </cell>
          <cell r="BY31">
            <v>81006</v>
          </cell>
          <cell r="BZ31">
            <v>616955</v>
          </cell>
          <cell r="CA31">
            <v>0</v>
          </cell>
          <cell r="CB31">
            <v>0</v>
          </cell>
          <cell r="CC31">
            <v>505122</v>
          </cell>
          <cell r="CD31">
            <v>10507</v>
          </cell>
          <cell r="CE31">
            <v>515629</v>
          </cell>
          <cell r="CF31">
            <v>0</v>
          </cell>
          <cell r="CG31">
            <v>532432</v>
          </cell>
          <cell r="CH31">
            <v>81006</v>
          </cell>
          <cell r="CI31">
            <v>613438</v>
          </cell>
          <cell r="CJ31">
            <v>0</v>
          </cell>
          <cell r="CK31">
            <v>0</v>
          </cell>
          <cell r="CL31">
            <v>501605</v>
          </cell>
          <cell r="CM31">
            <v>10507</v>
          </cell>
          <cell r="CN31">
            <v>512112</v>
          </cell>
          <cell r="CO31">
            <v>0</v>
          </cell>
          <cell r="CP31">
            <v>183529</v>
          </cell>
          <cell r="CQ31">
            <v>27923</v>
          </cell>
          <cell r="CR31">
            <v>211452</v>
          </cell>
          <cell r="CS31">
            <v>0</v>
          </cell>
          <cell r="CT31">
            <v>0</v>
          </cell>
          <cell r="CU31">
            <v>172903</v>
          </cell>
          <cell r="CV31">
            <v>3622</v>
          </cell>
          <cell r="CW31">
            <v>176525</v>
          </cell>
          <cell r="CX31">
            <v>0</v>
          </cell>
          <cell r="CY31">
            <v>273404</v>
          </cell>
          <cell r="CZ31">
            <v>41597</v>
          </cell>
          <cell r="DA31">
            <v>315001</v>
          </cell>
          <cell r="DB31">
            <v>0</v>
          </cell>
          <cell r="DC31">
            <v>0</v>
          </cell>
          <cell r="DD31">
            <v>257574</v>
          </cell>
          <cell r="DE31">
            <v>5395</v>
          </cell>
          <cell r="DF31">
            <v>262969</v>
          </cell>
          <cell r="DG31">
            <v>0</v>
          </cell>
          <cell r="DH31">
            <v>75499</v>
          </cell>
          <cell r="DI31">
            <v>11486</v>
          </cell>
          <cell r="DJ31">
            <v>86985</v>
          </cell>
          <cell r="DK31">
            <v>0</v>
          </cell>
          <cell r="DL31">
            <v>0</v>
          </cell>
          <cell r="DM31">
            <v>71128</v>
          </cell>
          <cell r="DN31">
            <v>1490</v>
          </cell>
          <cell r="DO31">
            <v>72618</v>
          </cell>
          <cell r="DP31">
            <v>0</v>
          </cell>
          <cell r="DQ31">
            <v>3517</v>
          </cell>
          <cell r="DR31">
            <v>0</v>
          </cell>
          <cell r="DS31">
            <v>3517</v>
          </cell>
          <cell r="DT31">
            <v>0</v>
          </cell>
          <cell r="DU31">
            <v>0</v>
          </cell>
          <cell r="DV31">
            <v>3517</v>
          </cell>
          <cell r="DW31">
            <v>0</v>
          </cell>
          <cell r="DX31">
            <v>3517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17576</v>
          </cell>
          <cell r="ES31">
            <v>1521</v>
          </cell>
          <cell r="ET31">
            <v>19097</v>
          </cell>
          <cell r="EU31">
            <v>0</v>
          </cell>
          <cell r="EV31">
            <v>0</v>
          </cell>
          <cell r="EW31">
            <v>16971</v>
          </cell>
          <cell r="EX31">
            <v>272</v>
          </cell>
          <cell r="EY31">
            <v>17243</v>
          </cell>
          <cell r="EZ31">
            <v>0</v>
          </cell>
          <cell r="FA31">
            <v>70218</v>
          </cell>
          <cell r="FB31">
            <v>0</v>
          </cell>
          <cell r="FC31">
            <v>70218</v>
          </cell>
          <cell r="FD31">
            <v>0</v>
          </cell>
          <cell r="FE31">
            <v>0</v>
          </cell>
          <cell r="FF31">
            <v>70218</v>
          </cell>
          <cell r="FG31">
            <v>0</v>
          </cell>
          <cell r="FH31">
            <v>70218</v>
          </cell>
          <cell r="FI31">
            <v>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0</v>
          </cell>
          <cell r="FY31">
            <v>0</v>
          </cell>
          <cell r="FZ31">
            <v>0</v>
          </cell>
          <cell r="GA31">
            <v>0</v>
          </cell>
          <cell r="GB31">
            <v>0</v>
          </cell>
          <cell r="GC31">
            <v>0</v>
          </cell>
          <cell r="GD31">
            <v>0</v>
          </cell>
          <cell r="GE31">
            <v>0</v>
          </cell>
          <cell r="GF31">
            <v>0</v>
          </cell>
          <cell r="GG31">
            <v>0</v>
          </cell>
          <cell r="GH31">
            <v>0</v>
          </cell>
          <cell r="GI31">
            <v>0</v>
          </cell>
          <cell r="GJ31">
            <v>0</v>
          </cell>
          <cell r="GK31">
            <v>0</v>
          </cell>
          <cell r="GL31">
            <v>0</v>
          </cell>
          <cell r="GM31">
            <v>0</v>
          </cell>
          <cell r="GN31">
            <v>0</v>
          </cell>
          <cell r="GO31">
            <v>0</v>
          </cell>
          <cell r="GP31">
            <v>0</v>
          </cell>
          <cell r="GQ31">
            <v>0</v>
          </cell>
          <cell r="GR31">
            <v>0</v>
          </cell>
          <cell r="GS31">
            <v>0</v>
          </cell>
          <cell r="GT31">
            <v>0</v>
          </cell>
          <cell r="GU31">
            <v>0</v>
          </cell>
          <cell r="GV31">
            <v>0</v>
          </cell>
          <cell r="GW31">
            <v>0</v>
          </cell>
          <cell r="GX31">
            <v>0</v>
          </cell>
          <cell r="GY31">
            <v>0</v>
          </cell>
          <cell r="GZ31">
            <v>0</v>
          </cell>
          <cell r="HA31">
            <v>0</v>
          </cell>
          <cell r="HB31">
            <v>0</v>
          </cell>
          <cell r="HC31">
            <v>0</v>
          </cell>
          <cell r="HD31">
            <v>0</v>
          </cell>
          <cell r="HE31">
            <v>0</v>
          </cell>
          <cell r="HF31">
            <v>0</v>
          </cell>
          <cell r="HG31">
            <v>0</v>
          </cell>
          <cell r="HH31">
            <v>0</v>
          </cell>
          <cell r="HI31">
            <v>0</v>
          </cell>
          <cell r="HJ31">
            <v>0</v>
          </cell>
          <cell r="HK31">
            <v>0</v>
          </cell>
          <cell r="HL31">
            <v>20469</v>
          </cell>
          <cell r="HM31">
            <v>454</v>
          </cell>
          <cell r="HN31">
            <v>20923</v>
          </cell>
          <cell r="HO31">
            <v>0</v>
          </cell>
          <cell r="HP31">
            <v>0</v>
          </cell>
          <cell r="HQ31">
            <v>20469</v>
          </cell>
          <cell r="HR31">
            <v>3</v>
          </cell>
          <cell r="HS31">
            <v>20472</v>
          </cell>
          <cell r="HT31">
            <v>0</v>
          </cell>
          <cell r="HU31">
            <v>20469</v>
          </cell>
          <cell r="HV31">
            <v>454</v>
          </cell>
          <cell r="HW31">
            <v>20923</v>
          </cell>
          <cell r="HX31">
            <v>0</v>
          </cell>
          <cell r="HY31">
            <v>0</v>
          </cell>
          <cell r="HZ31">
            <v>20469</v>
          </cell>
          <cell r="IA31">
            <v>3</v>
          </cell>
          <cell r="IB31">
            <v>20472</v>
          </cell>
          <cell r="IC31">
            <v>0</v>
          </cell>
          <cell r="ID31">
            <v>20469</v>
          </cell>
          <cell r="IE31">
            <v>0</v>
          </cell>
          <cell r="IF31">
            <v>20469</v>
          </cell>
          <cell r="IG31">
            <v>0</v>
          </cell>
          <cell r="IH31">
            <v>0</v>
          </cell>
          <cell r="II31">
            <v>20469</v>
          </cell>
          <cell r="IJ31">
            <v>0</v>
          </cell>
          <cell r="IK31">
            <v>20469</v>
          </cell>
          <cell r="IL31">
            <v>0</v>
          </cell>
          <cell r="IM31">
            <v>0</v>
          </cell>
          <cell r="IN31">
            <v>0</v>
          </cell>
          <cell r="IO31">
            <v>0</v>
          </cell>
          <cell r="IP31">
            <v>0</v>
          </cell>
          <cell r="IQ31">
            <v>0</v>
          </cell>
          <cell r="IR31">
            <v>0</v>
          </cell>
          <cell r="IS31">
            <v>0</v>
          </cell>
          <cell r="IT31">
            <v>0</v>
          </cell>
          <cell r="IU31">
            <v>0</v>
          </cell>
        </row>
        <row r="32">
          <cell r="A32">
            <v>29</v>
          </cell>
          <cell r="B32">
            <v>26</v>
          </cell>
          <cell r="C32" t="str">
            <v>南伊豆町</v>
          </cell>
          <cell r="D32">
            <v>1006267</v>
          </cell>
          <cell r="E32">
            <v>113899</v>
          </cell>
          <cell r="F32">
            <v>1120166</v>
          </cell>
          <cell r="G32">
            <v>0</v>
          </cell>
          <cell r="H32">
            <v>0</v>
          </cell>
          <cell r="I32">
            <v>980113</v>
          </cell>
          <cell r="J32">
            <v>17153</v>
          </cell>
          <cell r="K32">
            <v>997266</v>
          </cell>
          <cell r="L32">
            <v>0</v>
          </cell>
          <cell r="M32">
            <v>1006267</v>
          </cell>
          <cell r="N32">
            <v>113899</v>
          </cell>
          <cell r="O32">
            <v>1120166</v>
          </cell>
          <cell r="P32">
            <v>0</v>
          </cell>
          <cell r="Q32">
            <v>0</v>
          </cell>
          <cell r="R32">
            <v>980113</v>
          </cell>
          <cell r="S32">
            <v>17153</v>
          </cell>
          <cell r="T32">
            <v>997266</v>
          </cell>
          <cell r="U32">
            <v>0</v>
          </cell>
          <cell r="V32">
            <v>295248</v>
          </cell>
          <cell r="W32">
            <v>32331</v>
          </cell>
          <cell r="X32">
            <v>327579</v>
          </cell>
          <cell r="Y32">
            <v>0</v>
          </cell>
          <cell r="Z32">
            <v>0</v>
          </cell>
          <cell r="AA32">
            <v>287990</v>
          </cell>
          <cell r="AB32">
            <v>6055</v>
          </cell>
          <cell r="AC32">
            <v>294045</v>
          </cell>
          <cell r="AD32">
            <v>0</v>
          </cell>
          <cell r="AE32">
            <v>14667</v>
          </cell>
          <cell r="AF32">
            <v>1707</v>
          </cell>
          <cell r="AG32">
            <v>16374</v>
          </cell>
          <cell r="AH32">
            <v>0</v>
          </cell>
          <cell r="AI32">
            <v>0</v>
          </cell>
          <cell r="AJ32">
            <v>14273</v>
          </cell>
          <cell r="AK32">
            <v>329</v>
          </cell>
          <cell r="AL32">
            <v>14602</v>
          </cell>
          <cell r="AM32">
            <v>0</v>
          </cell>
          <cell r="AN32">
            <v>255196</v>
          </cell>
          <cell r="AO32">
            <v>29707</v>
          </cell>
          <cell r="AP32">
            <v>284903</v>
          </cell>
          <cell r="AQ32">
            <v>0</v>
          </cell>
          <cell r="AR32">
            <v>0</v>
          </cell>
          <cell r="AS32">
            <v>248332</v>
          </cell>
          <cell r="AT32">
            <v>5726</v>
          </cell>
          <cell r="AU32">
            <v>254058</v>
          </cell>
          <cell r="AV32">
            <v>0</v>
          </cell>
          <cell r="AW32">
            <v>4297</v>
          </cell>
          <cell r="AX32">
            <v>0</v>
          </cell>
          <cell r="AY32">
            <v>4297</v>
          </cell>
          <cell r="AZ32">
            <v>0</v>
          </cell>
          <cell r="BA32">
            <v>0</v>
          </cell>
          <cell r="BB32">
            <v>4297</v>
          </cell>
          <cell r="BC32">
            <v>0</v>
          </cell>
          <cell r="BD32">
            <v>4297</v>
          </cell>
          <cell r="BE32">
            <v>0</v>
          </cell>
          <cell r="BF32">
            <v>18526</v>
          </cell>
          <cell r="BG32">
            <v>670</v>
          </cell>
          <cell r="BH32">
            <v>19196</v>
          </cell>
          <cell r="BI32">
            <v>0</v>
          </cell>
          <cell r="BJ32">
            <v>0</v>
          </cell>
          <cell r="BK32">
            <v>18526</v>
          </cell>
          <cell r="BL32">
            <v>0</v>
          </cell>
          <cell r="BM32">
            <v>18526</v>
          </cell>
          <cell r="BN32">
            <v>0</v>
          </cell>
          <cell r="BO32">
            <v>6859</v>
          </cell>
          <cell r="BP32">
            <v>247</v>
          </cell>
          <cell r="BQ32">
            <v>7106</v>
          </cell>
          <cell r="BR32">
            <v>0</v>
          </cell>
          <cell r="BS32">
            <v>0</v>
          </cell>
          <cell r="BT32">
            <v>6859</v>
          </cell>
          <cell r="BU32">
            <v>0</v>
          </cell>
          <cell r="BV32">
            <v>6859</v>
          </cell>
          <cell r="BW32">
            <v>0</v>
          </cell>
          <cell r="BX32">
            <v>627100</v>
          </cell>
          <cell r="BY32">
            <v>79376</v>
          </cell>
          <cell r="BZ32">
            <v>706476</v>
          </cell>
          <cell r="CA32">
            <v>0</v>
          </cell>
          <cell r="CB32">
            <v>0</v>
          </cell>
          <cell r="CC32">
            <v>608858</v>
          </cell>
          <cell r="CD32">
            <v>10770</v>
          </cell>
          <cell r="CE32">
            <v>619628</v>
          </cell>
          <cell r="CF32">
            <v>0</v>
          </cell>
          <cell r="CG32">
            <v>625700</v>
          </cell>
          <cell r="CH32">
            <v>79376</v>
          </cell>
          <cell r="CI32">
            <v>705076</v>
          </cell>
          <cell r="CJ32">
            <v>0</v>
          </cell>
          <cell r="CK32">
            <v>0</v>
          </cell>
          <cell r="CL32">
            <v>607458</v>
          </cell>
          <cell r="CM32">
            <v>10770</v>
          </cell>
          <cell r="CN32">
            <v>618228</v>
          </cell>
          <cell r="CO32">
            <v>0</v>
          </cell>
          <cell r="CP32">
            <v>162682</v>
          </cell>
          <cell r="CQ32">
            <v>20637</v>
          </cell>
          <cell r="CR32">
            <v>183319</v>
          </cell>
          <cell r="CS32">
            <v>0</v>
          </cell>
          <cell r="CT32">
            <v>0</v>
          </cell>
          <cell r="CU32">
            <v>157929</v>
          </cell>
          <cell r="CV32">
            <v>2800</v>
          </cell>
          <cell r="CW32">
            <v>160729</v>
          </cell>
          <cell r="CX32">
            <v>0</v>
          </cell>
          <cell r="CY32">
            <v>275308</v>
          </cell>
          <cell r="CZ32">
            <v>34926</v>
          </cell>
          <cell r="DA32">
            <v>310234</v>
          </cell>
          <cell r="DB32">
            <v>0</v>
          </cell>
          <cell r="DC32">
            <v>0</v>
          </cell>
          <cell r="DD32">
            <v>267281</v>
          </cell>
          <cell r="DE32">
            <v>4738</v>
          </cell>
          <cell r="DF32">
            <v>272019</v>
          </cell>
          <cell r="DG32">
            <v>0</v>
          </cell>
          <cell r="DH32">
            <v>187710</v>
          </cell>
          <cell r="DI32">
            <v>23813</v>
          </cell>
          <cell r="DJ32">
            <v>211523</v>
          </cell>
          <cell r="DK32">
            <v>0</v>
          </cell>
          <cell r="DL32">
            <v>0</v>
          </cell>
          <cell r="DM32">
            <v>182248</v>
          </cell>
          <cell r="DN32">
            <v>3232</v>
          </cell>
          <cell r="DO32">
            <v>185480</v>
          </cell>
          <cell r="DP32">
            <v>0</v>
          </cell>
          <cell r="DQ32">
            <v>1400</v>
          </cell>
          <cell r="DR32">
            <v>0</v>
          </cell>
          <cell r="DS32">
            <v>1400</v>
          </cell>
          <cell r="DT32">
            <v>0</v>
          </cell>
          <cell r="DU32">
            <v>0</v>
          </cell>
          <cell r="DV32">
            <v>1400</v>
          </cell>
          <cell r="DW32">
            <v>0</v>
          </cell>
          <cell r="DX32">
            <v>1400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23091</v>
          </cell>
          <cell r="ES32">
            <v>1691</v>
          </cell>
          <cell r="ET32">
            <v>24782</v>
          </cell>
          <cell r="EU32">
            <v>0</v>
          </cell>
          <cell r="EV32">
            <v>0</v>
          </cell>
          <cell r="EW32">
            <v>22437</v>
          </cell>
          <cell r="EX32">
            <v>328</v>
          </cell>
          <cell r="EY32">
            <v>22765</v>
          </cell>
          <cell r="EZ32">
            <v>0</v>
          </cell>
          <cell r="FA32">
            <v>60828</v>
          </cell>
          <cell r="FB32">
            <v>0</v>
          </cell>
          <cell r="FC32">
            <v>60828</v>
          </cell>
          <cell r="FD32">
            <v>0</v>
          </cell>
          <cell r="FE32">
            <v>0</v>
          </cell>
          <cell r="FF32">
            <v>60828</v>
          </cell>
          <cell r="FG32">
            <v>0</v>
          </cell>
          <cell r="FH32">
            <v>60828</v>
          </cell>
          <cell r="FI32">
            <v>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501</v>
          </cell>
          <cell r="FU32">
            <v>501</v>
          </cell>
          <cell r="FV32">
            <v>0</v>
          </cell>
          <cell r="FW32">
            <v>0</v>
          </cell>
          <cell r="FX32">
            <v>0</v>
          </cell>
          <cell r="FY32">
            <v>0</v>
          </cell>
          <cell r="FZ32">
            <v>0</v>
          </cell>
          <cell r="GA32">
            <v>0</v>
          </cell>
          <cell r="GB32">
            <v>0</v>
          </cell>
          <cell r="GC32">
            <v>501</v>
          </cell>
          <cell r="GD32">
            <v>501</v>
          </cell>
          <cell r="GE32">
            <v>0</v>
          </cell>
          <cell r="GF32">
            <v>0</v>
          </cell>
          <cell r="GG32">
            <v>0</v>
          </cell>
          <cell r="GH32">
            <v>0</v>
          </cell>
          <cell r="GI32">
            <v>0</v>
          </cell>
          <cell r="GJ32">
            <v>0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0</v>
          </cell>
          <cell r="GP32">
            <v>0</v>
          </cell>
          <cell r="GQ32">
            <v>0</v>
          </cell>
          <cell r="GR32">
            <v>0</v>
          </cell>
          <cell r="GS32">
            <v>0</v>
          </cell>
          <cell r="GT32">
            <v>0</v>
          </cell>
          <cell r="GU32">
            <v>0</v>
          </cell>
          <cell r="GV32">
            <v>0</v>
          </cell>
          <cell r="GW32">
            <v>0</v>
          </cell>
          <cell r="GX32">
            <v>0</v>
          </cell>
          <cell r="GY32">
            <v>0</v>
          </cell>
          <cell r="GZ32">
            <v>0</v>
          </cell>
          <cell r="HA32">
            <v>0</v>
          </cell>
          <cell r="HB32">
            <v>0</v>
          </cell>
          <cell r="HC32">
            <v>0</v>
          </cell>
          <cell r="HD32">
            <v>0</v>
          </cell>
          <cell r="HE32">
            <v>0</v>
          </cell>
          <cell r="HF32">
            <v>0</v>
          </cell>
          <cell r="HG32">
            <v>0</v>
          </cell>
          <cell r="HH32">
            <v>0</v>
          </cell>
          <cell r="HI32">
            <v>0</v>
          </cell>
          <cell r="HJ32">
            <v>0</v>
          </cell>
          <cell r="HK32">
            <v>0</v>
          </cell>
          <cell r="HL32">
            <v>26645</v>
          </cell>
          <cell r="HM32">
            <v>1504</v>
          </cell>
          <cell r="HN32">
            <v>28149</v>
          </cell>
          <cell r="HO32">
            <v>0</v>
          </cell>
          <cell r="HP32">
            <v>0</v>
          </cell>
          <cell r="HQ32">
            <v>26645</v>
          </cell>
          <cell r="HR32">
            <v>0</v>
          </cell>
          <cell r="HS32">
            <v>26645</v>
          </cell>
          <cell r="HT32">
            <v>0</v>
          </cell>
          <cell r="HU32">
            <v>26645</v>
          </cell>
          <cell r="HV32">
            <v>1504</v>
          </cell>
          <cell r="HW32">
            <v>28149</v>
          </cell>
          <cell r="HX32">
            <v>0</v>
          </cell>
          <cell r="HY32">
            <v>0</v>
          </cell>
          <cell r="HZ32">
            <v>26645</v>
          </cell>
          <cell r="IA32">
            <v>0</v>
          </cell>
          <cell r="IB32">
            <v>26645</v>
          </cell>
          <cell r="IC32">
            <v>0</v>
          </cell>
          <cell r="ID32">
            <v>26645</v>
          </cell>
          <cell r="IE32">
            <v>1504</v>
          </cell>
          <cell r="IF32">
            <v>28149</v>
          </cell>
          <cell r="IG32">
            <v>0</v>
          </cell>
          <cell r="IH32">
            <v>0</v>
          </cell>
          <cell r="II32">
            <v>26645</v>
          </cell>
          <cell r="IJ32">
            <v>0</v>
          </cell>
          <cell r="IK32">
            <v>26645</v>
          </cell>
          <cell r="IL32">
            <v>0</v>
          </cell>
          <cell r="IM32">
            <v>0</v>
          </cell>
          <cell r="IN32">
            <v>0</v>
          </cell>
          <cell r="IO32">
            <v>0</v>
          </cell>
          <cell r="IP32">
            <v>0</v>
          </cell>
          <cell r="IQ32">
            <v>0</v>
          </cell>
          <cell r="IR32">
            <v>0</v>
          </cell>
          <cell r="IS32">
            <v>0</v>
          </cell>
          <cell r="IT32">
            <v>0</v>
          </cell>
          <cell r="IU32">
            <v>0</v>
          </cell>
        </row>
        <row r="33">
          <cell r="A33">
            <v>30</v>
          </cell>
          <cell r="B33">
            <v>27</v>
          </cell>
          <cell r="C33" t="str">
            <v>松崎町</v>
          </cell>
          <cell r="D33">
            <v>748700</v>
          </cell>
          <cell r="E33">
            <v>88835</v>
          </cell>
          <cell r="F33">
            <v>837535</v>
          </cell>
          <cell r="G33">
            <v>0</v>
          </cell>
          <cell r="H33">
            <v>0</v>
          </cell>
          <cell r="I33">
            <v>720256</v>
          </cell>
          <cell r="J33">
            <v>13181</v>
          </cell>
          <cell r="K33">
            <v>733437</v>
          </cell>
          <cell r="L33">
            <v>0</v>
          </cell>
          <cell r="M33">
            <v>748700</v>
          </cell>
          <cell r="N33">
            <v>88835</v>
          </cell>
          <cell r="O33">
            <v>837535</v>
          </cell>
          <cell r="P33">
            <v>0</v>
          </cell>
          <cell r="Q33">
            <v>0</v>
          </cell>
          <cell r="R33">
            <v>720256</v>
          </cell>
          <cell r="S33">
            <v>13181</v>
          </cell>
          <cell r="T33">
            <v>733437</v>
          </cell>
          <cell r="U33">
            <v>0</v>
          </cell>
          <cell r="V33">
            <v>274309</v>
          </cell>
          <cell r="W33">
            <v>27848</v>
          </cell>
          <cell r="X33">
            <v>302157</v>
          </cell>
          <cell r="Y33">
            <v>0</v>
          </cell>
          <cell r="Z33">
            <v>0</v>
          </cell>
          <cell r="AA33">
            <v>268309</v>
          </cell>
          <cell r="AB33">
            <v>4195</v>
          </cell>
          <cell r="AC33">
            <v>272504</v>
          </cell>
          <cell r="AD33">
            <v>0</v>
          </cell>
          <cell r="AE33">
            <v>11307</v>
          </cell>
          <cell r="AF33">
            <v>1298</v>
          </cell>
          <cell r="AG33">
            <v>12605</v>
          </cell>
          <cell r="AH33">
            <v>0</v>
          </cell>
          <cell r="AI33">
            <v>0</v>
          </cell>
          <cell r="AJ33">
            <v>11036</v>
          </cell>
          <cell r="AK33">
            <v>204</v>
          </cell>
          <cell r="AL33">
            <v>11240</v>
          </cell>
          <cell r="AM33">
            <v>0</v>
          </cell>
          <cell r="AN33">
            <v>218591</v>
          </cell>
          <cell r="AO33">
            <v>25095</v>
          </cell>
          <cell r="AP33">
            <v>243686</v>
          </cell>
          <cell r="AQ33">
            <v>0</v>
          </cell>
          <cell r="AR33">
            <v>0</v>
          </cell>
          <cell r="AS33">
            <v>213358</v>
          </cell>
          <cell r="AT33">
            <v>3930</v>
          </cell>
          <cell r="AU33">
            <v>217288</v>
          </cell>
          <cell r="AV33">
            <v>0</v>
          </cell>
          <cell r="AW33">
            <v>2573</v>
          </cell>
          <cell r="AX33">
            <v>0</v>
          </cell>
          <cell r="AY33">
            <v>2573</v>
          </cell>
          <cell r="AZ33">
            <v>0</v>
          </cell>
          <cell r="BA33">
            <v>0</v>
          </cell>
          <cell r="BB33">
            <v>2573</v>
          </cell>
          <cell r="BC33">
            <v>0</v>
          </cell>
          <cell r="BD33">
            <v>2573</v>
          </cell>
          <cell r="BE33">
            <v>0</v>
          </cell>
          <cell r="BF33">
            <v>19591</v>
          </cell>
          <cell r="BG33">
            <v>1190</v>
          </cell>
          <cell r="BH33">
            <v>20781</v>
          </cell>
          <cell r="BI33">
            <v>0</v>
          </cell>
          <cell r="BJ33">
            <v>0</v>
          </cell>
          <cell r="BK33">
            <v>19191</v>
          </cell>
          <cell r="BL33">
            <v>25</v>
          </cell>
          <cell r="BM33">
            <v>19216</v>
          </cell>
          <cell r="BN33">
            <v>0</v>
          </cell>
          <cell r="BO33">
            <v>24820</v>
          </cell>
          <cell r="BP33">
            <v>265</v>
          </cell>
          <cell r="BQ33">
            <v>25085</v>
          </cell>
          <cell r="BR33">
            <v>0</v>
          </cell>
          <cell r="BS33">
            <v>0</v>
          </cell>
          <cell r="BT33">
            <v>24724</v>
          </cell>
          <cell r="BU33">
            <v>36</v>
          </cell>
          <cell r="BV33">
            <v>24760</v>
          </cell>
          <cell r="BW33">
            <v>0</v>
          </cell>
          <cell r="BX33">
            <v>398813</v>
          </cell>
          <cell r="BY33">
            <v>60110</v>
          </cell>
          <cell r="BZ33">
            <v>458923</v>
          </cell>
          <cell r="CA33">
            <v>0</v>
          </cell>
          <cell r="CB33">
            <v>0</v>
          </cell>
          <cell r="CC33">
            <v>376803</v>
          </cell>
          <cell r="CD33">
            <v>8748</v>
          </cell>
          <cell r="CE33">
            <v>385551</v>
          </cell>
          <cell r="CF33">
            <v>0</v>
          </cell>
          <cell r="CG33">
            <v>396755</v>
          </cell>
          <cell r="CH33">
            <v>60110</v>
          </cell>
          <cell r="CI33">
            <v>456865</v>
          </cell>
          <cell r="CJ33">
            <v>0</v>
          </cell>
          <cell r="CK33">
            <v>0</v>
          </cell>
          <cell r="CL33">
            <v>374745</v>
          </cell>
          <cell r="CM33">
            <v>8748</v>
          </cell>
          <cell r="CN33">
            <v>383493</v>
          </cell>
          <cell r="CO33">
            <v>0</v>
          </cell>
          <cell r="CP33">
            <v>157909</v>
          </cell>
          <cell r="CQ33">
            <v>23924</v>
          </cell>
          <cell r="CR33">
            <v>181833</v>
          </cell>
          <cell r="CS33">
            <v>0</v>
          </cell>
          <cell r="CT33">
            <v>0</v>
          </cell>
          <cell r="CU33">
            <v>149149</v>
          </cell>
          <cell r="CV33">
            <v>3482</v>
          </cell>
          <cell r="CW33">
            <v>152631</v>
          </cell>
          <cell r="CX33">
            <v>0</v>
          </cell>
          <cell r="CY33">
            <v>187268</v>
          </cell>
          <cell r="CZ33">
            <v>28372</v>
          </cell>
          <cell r="DA33">
            <v>215640</v>
          </cell>
          <cell r="DB33">
            <v>0</v>
          </cell>
          <cell r="DC33">
            <v>0</v>
          </cell>
          <cell r="DD33">
            <v>176880</v>
          </cell>
          <cell r="DE33">
            <v>4129</v>
          </cell>
          <cell r="DF33">
            <v>181009</v>
          </cell>
          <cell r="DG33">
            <v>0</v>
          </cell>
          <cell r="DH33">
            <v>51578</v>
          </cell>
          <cell r="DI33">
            <v>7814</v>
          </cell>
          <cell r="DJ33">
            <v>59392</v>
          </cell>
          <cell r="DK33">
            <v>0</v>
          </cell>
          <cell r="DL33">
            <v>0</v>
          </cell>
          <cell r="DM33">
            <v>48716</v>
          </cell>
          <cell r="DN33">
            <v>1137</v>
          </cell>
          <cell r="DO33">
            <v>49853</v>
          </cell>
          <cell r="DP33">
            <v>0</v>
          </cell>
          <cell r="DQ33">
            <v>2058</v>
          </cell>
          <cell r="DR33">
            <v>0</v>
          </cell>
          <cell r="DS33">
            <v>2058</v>
          </cell>
          <cell r="DT33">
            <v>0</v>
          </cell>
          <cell r="DU33">
            <v>0</v>
          </cell>
          <cell r="DV33">
            <v>2058</v>
          </cell>
          <cell r="DW33">
            <v>0</v>
          </cell>
          <cell r="DX33">
            <v>2058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16920</v>
          </cell>
          <cell r="ES33">
            <v>877</v>
          </cell>
          <cell r="ET33">
            <v>17797</v>
          </cell>
          <cell r="EU33">
            <v>0</v>
          </cell>
          <cell r="EV33">
            <v>0</v>
          </cell>
          <cell r="EW33">
            <v>16486</v>
          </cell>
          <cell r="EX33">
            <v>238</v>
          </cell>
          <cell r="EY33">
            <v>16724</v>
          </cell>
          <cell r="EZ33">
            <v>0</v>
          </cell>
          <cell r="FA33">
            <v>58658</v>
          </cell>
          <cell r="FB33">
            <v>0</v>
          </cell>
          <cell r="FC33">
            <v>58658</v>
          </cell>
          <cell r="FD33">
            <v>0</v>
          </cell>
          <cell r="FE33">
            <v>0</v>
          </cell>
          <cell r="FF33">
            <v>58658</v>
          </cell>
          <cell r="FG33">
            <v>0</v>
          </cell>
          <cell r="FH33">
            <v>58658</v>
          </cell>
          <cell r="FI33">
            <v>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0</v>
          </cell>
          <cell r="FY33">
            <v>0</v>
          </cell>
          <cell r="FZ33">
            <v>0</v>
          </cell>
          <cell r="GA33">
            <v>0</v>
          </cell>
          <cell r="GB33">
            <v>0</v>
          </cell>
          <cell r="GC33">
            <v>0</v>
          </cell>
          <cell r="GD33">
            <v>0</v>
          </cell>
          <cell r="GE33">
            <v>0</v>
          </cell>
          <cell r="GF33">
            <v>0</v>
          </cell>
          <cell r="GG33">
            <v>0</v>
          </cell>
          <cell r="GH33">
            <v>0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0</v>
          </cell>
          <cell r="GN33">
            <v>0</v>
          </cell>
          <cell r="GO33">
            <v>0</v>
          </cell>
          <cell r="GP33">
            <v>0</v>
          </cell>
          <cell r="GQ33">
            <v>0</v>
          </cell>
          <cell r="GR33">
            <v>0</v>
          </cell>
          <cell r="GS33">
            <v>0</v>
          </cell>
          <cell r="GT33">
            <v>0</v>
          </cell>
          <cell r="GU33">
            <v>0</v>
          </cell>
          <cell r="GV33">
            <v>0</v>
          </cell>
          <cell r="GW33">
            <v>0</v>
          </cell>
          <cell r="GX33">
            <v>0</v>
          </cell>
          <cell r="GY33">
            <v>0</v>
          </cell>
          <cell r="GZ33">
            <v>0</v>
          </cell>
          <cell r="HA33">
            <v>0</v>
          </cell>
          <cell r="HB33">
            <v>0</v>
          </cell>
          <cell r="HC33">
            <v>0</v>
          </cell>
          <cell r="HD33">
            <v>0</v>
          </cell>
          <cell r="HE33">
            <v>0</v>
          </cell>
          <cell r="HF33">
            <v>0</v>
          </cell>
          <cell r="HG33">
            <v>0</v>
          </cell>
          <cell r="HH33">
            <v>0</v>
          </cell>
          <cell r="HI33">
            <v>0</v>
          </cell>
          <cell r="HJ33">
            <v>0</v>
          </cell>
          <cell r="HK33">
            <v>0</v>
          </cell>
          <cell r="HL33">
            <v>14140</v>
          </cell>
          <cell r="HM33">
            <v>0</v>
          </cell>
          <cell r="HN33">
            <v>14140</v>
          </cell>
          <cell r="HO33">
            <v>0</v>
          </cell>
          <cell r="HP33">
            <v>0</v>
          </cell>
          <cell r="HQ33">
            <v>14140</v>
          </cell>
          <cell r="HR33">
            <v>0</v>
          </cell>
          <cell r="HS33">
            <v>14140</v>
          </cell>
          <cell r="HT33">
            <v>0</v>
          </cell>
          <cell r="HU33">
            <v>14140</v>
          </cell>
          <cell r="HV33">
            <v>0</v>
          </cell>
          <cell r="HW33">
            <v>14140</v>
          </cell>
          <cell r="HX33">
            <v>0</v>
          </cell>
          <cell r="HY33">
            <v>0</v>
          </cell>
          <cell r="HZ33">
            <v>14140</v>
          </cell>
          <cell r="IA33">
            <v>0</v>
          </cell>
          <cell r="IB33">
            <v>14140</v>
          </cell>
          <cell r="IC33">
            <v>0</v>
          </cell>
          <cell r="ID33">
            <v>14140</v>
          </cell>
          <cell r="IE33">
            <v>0</v>
          </cell>
          <cell r="IF33">
            <v>14140</v>
          </cell>
          <cell r="IG33">
            <v>0</v>
          </cell>
          <cell r="IH33">
            <v>0</v>
          </cell>
          <cell r="II33">
            <v>14140</v>
          </cell>
          <cell r="IJ33">
            <v>0</v>
          </cell>
          <cell r="IK33">
            <v>14140</v>
          </cell>
          <cell r="IL33">
            <v>0</v>
          </cell>
          <cell r="IM33">
            <v>0</v>
          </cell>
          <cell r="IN33">
            <v>0</v>
          </cell>
          <cell r="IO33">
            <v>0</v>
          </cell>
          <cell r="IP33">
            <v>0</v>
          </cell>
          <cell r="IQ33">
            <v>0</v>
          </cell>
          <cell r="IR33">
            <v>0</v>
          </cell>
          <cell r="IS33">
            <v>0</v>
          </cell>
          <cell r="IT33">
            <v>0</v>
          </cell>
          <cell r="IU33">
            <v>0</v>
          </cell>
        </row>
        <row r="34">
          <cell r="A34">
            <v>31</v>
          </cell>
          <cell r="B34">
            <v>28</v>
          </cell>
          <cell r="C34" t="str">
            <v>西伊豆町</v>
          </cell>
          <cell r="D34">
            <v>1054563</v>
          </cell>
          <cell r="E34">
            <v>111753</v>
          </cell>
          <cell r="F34">
            <v>1166316</v>
          </cell>
          <cell r="G34">
            <v>0</v>
          </cell>
          <cell r="H34">
            <v>0</v>
          </cell>
          <cell r="I34">
            <v>1022528</v>
          </cell>
          <cell r="J34">
            <v>27710</v>
          </cell>
          <cell r="K34">
            <v>1050238</v>
          </cell>
          <cell r="L34">
            <v>0</v>
          </cell>
          <cell r="M34">
            <v>1054563</v>
          </cell>
          <cell r="N34">
            <v>111753</v>
          </cell>
          <cell r="O34">
            <v>1166316</v>
          </cell>
          <cell r="P34">
            <v>0</v>
          </cell>
          <cell r="Q34">
            <v>0</v>
          </cell>
          <cell r="R34">
            <v>1022528</v>
          </cell>
          <cell r="S34">
            <v>27710</v>
          </cell>
          <cell r="T34">
            <v>1050238</v>
          </cell>
          <cell r="U34">
            <v>0</v>
          </cell>
          <cell r="V34">
            <v>348787</v>
          </cell>
          <cell r="W34">
            <v>33218</v>
          </cell>
          <cell r="X34">
            <v>382005</v>
          </cell>
          <cell r="Y34">
            <v>0</v>
          </cell>
          <cell r="Z34">
            <v>0</v>
          </cell>
          <cell r="AA34">
            <v>337576</v>
          </cell>
          <cell r="AB34">
            <v>7579</v>
          </cell>
          <cell r="AC34">
            <v>345155</v>
          </cell>
          <cell r="AD34">
            <v>0</v>
          </cell>
          <cell r="AE34">
            <v>14340</v>
          </cell>
          <cell r="AF34">
            <v>1468</v>
          </cell>
          <cell r="AG34">
            <v>15808</v>
          </cell>
          <cell r="AH34">
            <v>0</v>
          </cell>
          <cell r="AI34">
            <v>0</v>
          </cell>
          <cell r="AJ34">
            <v>13857</v>
          </cell>
          <cell r="AK34">
            <v>350</v>
          </cell>
          <cell r="AL34">
            <v>14207</v>
          </cell>
          <cell r="AM34">
            <v>0</v>
          </cell>
          <cell r="AN34">
            <v>280857</v>
          </cell>
          <cell r="AO34">
            <v>28751</v>
          </cell>
          <cell r="AP34">
            <v>309608</v>
          </cell>
          <cell r="AQ34">
            <v>0</v>
          </cell>
          <cell r="AR34">
            <v>0</v>
          </cell>
          <cell r="AS34">
            <v>271274</v>
          </cell>
          <cell r="AT34">
            <v>6851</v>
          </cell>
          <cell r="AU34">
            <v>278125</v>
          </cell>
          <cell r="AV34">
            <v>0</v>
          </cell>
          <cell r="AW34">
            <v>2476</v>
          </cell>
          <cell r="AX34">
            <v>0</v>
          </cell>
          <cell r="AY34">
            <v>2476</v>
          </cell>
          <cell r="AZ34">
            <v>0</v>
          </cell>
          <cell r="BA34">
            <v>0</v>
          </cell>
          <cell r="BB34">
            <v>2476</v>
          </cell>
          <cell r="BC34">
            <v>0</v>
          </cell>
          <cell r="BD34">
            <v>2476</v>
          </cell>
          <cell r="BE34">
            <v>0</v>
          </cell>
          <cell r="BF34">
            <v>25631</v>
          </cell>
          <cell r="BG34">
            <v>2864</v>
          </cell>
          <cell r="BH34">
            <v>28495</v>
          </cell>
          <cell r="BI34">
            <v>0</v>
          </cell>
          <cell r="BJ34">
            <v>0</v>
          </cell>
          <cell r="BK34">
            <v>24766</v>
          </cell>
          <cell r="BL34">
            <v>271</v>
          </cell>
          <cell r="BM34">
            <v>25037</v>
          </cell>
          <cell r="BN34">
            <v>0</v>
          </cell>
          <cell r="BO34">
            <v>27959</v>
          </cell>
          <cell r="BP34">
            <v>135</v>
          </cell>
          <cell r="BQ34">
            <v>28094</v>
          </cell>
          <cell r="BR34">
            <v>0</v>
          </cell>
          <cell r="BS34">
            <v>0</v>
          </cell>
          <cell r="BT34">
            <v>27679</v>
          </cell>
          <cell r="BU34">
            <v>107</v>
          </cell>
          <cell r="BV34">
            <v>27786</v>
          </cell>
          <cell r="BW34">
            <v>0</v>
          </cell>
          <cell r="BX34">
            <v>619960</v>
          </cell>
          <cell r="BY34">
            <v>77174</v>
          </cell>
          <cell r="BZ34">
            <v>697134</v>
          </cell>
          <cell r="CA34">
            <v>0</v>
          </cell>
          <cell r="CB34">
            <v>0</v>
          </cell>
          <cell r="CC34">
            <v>599734</v>
          </cell>
          <cell r="CD34">
            <v>19702</v>
          </cell>
          <cell r="CE34">
            <v>619436</v>
          </cell>
          <cell r="CF34">
            <v>0</v>
          </cell>
          <cell r="CG34">
            <v>618137</v>
          </cell>
          <cell r="CH34">
            <v>77174</v>
          </cell>
          <cell r="CI34">
            <v>695311</v>
          </cell>
          <cell r="CJ34">
            <v>0</v>
          </cell>
          <cell r="CK34">
            <v>0</v>
          </cell>
          <cell r="CL34">
            <v>597911</v>
          </cell>
          <cell r="CM34">
            <v>19702</v>
          </cell>
          <cell r="CN34">
            <v>617613</v>
          </cell>
          <cell r="CO34">
            <v>0</v>
          </cell>
          <cell r="CP34">
            <v>234973</v>
          </cell>
          <cell r="CQ34">
            <v>29334</v>
          </cell>
          <cell r="CR34">
            <v>264307</v>
          </cell>
          <cell r="CS34">
            <v>0</v>
          </cell>
          <cell r="CT34">
            <v>0</v>
          </cell>
          <cell r="CU34">
            <v>227266</v>
          </cell>
          <cell r="CV34">
            <v>7489</v>
          </cell>
          <cell r="CW34">
            <v>234755</v>
          </cell>
          <cell r="CX34">
            <v>0</v>
          </cell>
          <cell r="CY34">
            <v>277983</v>
          </cell>
          <cell r="CZ34">
            <v>34705</v>
          </cell>
          <cell r="DA34">
            <v>312688</v>
          </cell>
          <cell r="DB34">
            <v>0</v>
          </cell>
          <cell r="DC34">
            <v>0</v>
          </cell>
          <cell r="DD34">
            <v>268881</v>
          </cell>
          <cell r="DE34">
            <v>8860</v>
          </cell>
          <cell r="DF34">
            <v>277741</v>
          </cell>
          <cell r="DG34">
            <v>0</v>
          </cell>
          <cell r="DH34">
            <v>105181</v>
          </cell>
          <cell r="DI34">
            <v>13135</v>
          </cell>
          <cell r="DJ34">
            <v>118316</v>
          </cell>
          <cell r="DK34">
            <v>0</v>
          </cell>
          <cell r="DL34">
            <v>0</v>
          </cell>
          <cell r="DM34">
            <v>101764</v>
          </cell>
          <cell r="DN34">
            <v>3353</v>
          </cell>
          <cell r="DO34">
            <v>105117</v>
          </cell>
          <cell r="DP34">
            <v>0</v>
          </cell>
          <cell r="DQ34">
            <v>1823</v>
          </cell>
          <cell r="DR34">
            <v>0</v>
          </cell>
          <cell r="DS34">
            <v>1823</v>
          </cell>
          <cell r="DT34">
            <v>0</v>
          </cell>
          <cell r="DU34">
            <v>0</v>
          </cell>
          <cell r="DV34">
            <v>1823</v>
          </cell>
          <cell r="DW34">
            <v>0</v>
          </cell>
          <cell r="DX34">
            <v>1823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19108</v>
          </cell>
          <cell r="ES34">
            <v>1361</v>
          </cell>
          <cell r="ET34">
            <v>20469</v>
          </cell>
          <cell r="EU34">
            <v>0</v>
          </cell>
          <cell r="EV34">
            <v>0</v>
          </cell>
          <cell r="EW34">
            <v>18510</v>
          </cell>
          <cell r="EX34">
            <v>429</v>
          </cell>
          <cell r="EY34">
            <v>18939</v>
          </cell>
          <cell r="EZ34">
            <v>0</v>
          </cell>
          <cell r="FA34">
            <v>66708</v>
          </cell>
          <cell r="FB34">
            <v>0</v>
          </cell>
          <cell r="FC34">
            <v>66708</v>
          </cell>
          <cell r="FD34">
            <v>0</v>
          </cell>
          <cell r="FE34">
            <v>0</v>
          </cell>
          <cell r="FF34">
            <v>66708</v>
          </cell>
          <cell r="FG34">
            <v>0</v>
          </cell>
          <cell r="FH34">
            <v>66708</v>
          </cell>
          <cell r="FI34">
            <v>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0</v>
          </cell>
          <cell r="FY34">
            <v>0</v>
          </cell>
          <cell r="FZ34">
            <v>0</v>
          </cell>
          <cell r="GA34">
            <v>0</v>
          </cell>
          <cell r="GB34">
            <v>0</v>
          </cell>
          <cell r="GC34">
            <v>0</v>
          </cell>
          <cell r="GD34">
            <v>0</v>
          </cell>
          <cell r="GE34">
            <v>0</v>
          </cell>
          <cell r="GF34">
            <v>0</v>
          </cell>
          <cell r="GG34">
            <v>0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0</v>
          </cell>
          <cell r="GM34">
            <v>0</v>
          </cell>
          <cell r="GN34">
            <v>0</v>
          </cell>
          <cell r="GO34">
            <v>0</v>
          </cell>
          <cell r="GP34">
            <v>0</v>
          </cell>
          <cell r="GQ34">
            <v>0</v>
          </cell>
          <cell r="GR34">
            <v>0</v>
          </cell>
          <cell r="GS34">
            <v>0</v>
          </cell>
          <cell r="GT34">
            <v>0</v>
          </cell>
          <cell r="GU34">
            <v>0</v>
          </cell>
          <cell r="GV34">
            <v>0</v>
          </cell>
          <cell r="GW34">
            <v>0</v>
          </cell>
          <cell r="GX34">
            <v>0</v>
          </cell>
          <cell r="GY34">
            <v>0</v>
          </cell>
          <cell r="GZ34">
            <v>0</v>
          </cell>
          <cell r="HA34">
            <v>0</v>
          </cell>
          <cell r="HB34">
            <v>0</v>
          </cell>
          <cell r="HC34">
            <v>0</v>
          </cell>
          <cell r="HD34">
            <v>0</v>
          </cell>
          <cell r="HE34">
            <v>0</v>
          </cell>
          <cell r="HF34">
            <v>0</v>
          </cell>
          <cell r="HG34">
            <v>0</v>
          </cell>
          <cell r="HH34">
            <v>0</v>
          </cell>
          <cell r="HI34">
            <v>0</v>
          </cell>
          <cell r="HJ34">
            <v>0</v>
          </cell>
          <cell r="HK34">
            <v>0</v>
          </cell>
          <cell r="HL34">
            <v>38135</v>
          </cell>
          <cell r="HM34">
            <v>1294</v>
          </cell>
          <cell r="HN34">
            <v>39429</v>
          </cell>
          <cell r="HO34">
            <v>0</v>
          </cell>
          <cell r="HP34">
            <v>0</v>
          </cell>
          <cell r="HQ34">
            <v>38076</v>
          </cell>
          <cell r="HR34">
            <v>399</v>
          </cell>
          <cell r="HS34">
            <v>38475</v>
          </cell>
          <cell r="HT34">
            <v>0</v>
          </cell>
          <cell r="HU34">
            <v>38135</v>
          </cell>
          <cell r="HV34">
            <v>1294</v>
          </cell>
          <cell r="HW34">
            <v>39429</v>
          </cell>
          <cell r="HX34">
            <v>0</v>
          </cell>
          <cell r="HY34">
            <v>0</v>
          </cell>
          <cell r="HZ34">
            <v>38076</v>
          </cell>
          <cell r="IA34">
            <v>399</v>
          </cell>
          <cell r="IB34">
            <v>38475</v>
          </cell>
          <cell r="IC34">
            <v>0</v>
          </cell>
          <cell r="ID34">
            <v>38135</v>
          </cell>
          <cell r="IE34">
            <v>1294</v>
          </cell>
          <cell r="IF34">
            <v>39429</v>
          </cell>
          <cell r="IG34">
            <v>0</v>
          </cell>
          <cell r="IH34">
            <v>0</v>
          </cell>
          <cell r="II34">
            <v>38076</v>
          </cell>
          <cell r="IJ34">
            <v>399</v>
          </cell>
          <cell r="IK34">
            <v>38475</v>
          </cell>
          <cell r="IL34">
            <v>0</v>
          </cell>
          <cell r="IM34">
            <v>0</v>
          </cell>
          <cell r="IN34">
            <v>0</v>
          </cell>
          <cell r="IO34">
            <v>0</v>
          </cell>
          <cell r="IP34">
            <v>0</v>
          </cell>
          <cell r="IQ34">
            <v>0</v>
          </cell>
          <cell r="IR34">
            <v>0</v>
          </cell>
          <cell r="IS34">
            <v>0</v>
          </cell>
          <cell r="IT34">
            <v>0</v>
          </cell>
          <cell r="IU34">
            <v>0</v>
          </cell>
        </row>
        <row r="35">
          <cell r="A35">
            <v>32</v>
          </cell>
          <cell r="B35">
            <v>29</v>
          </cell>
          <cell r="C35" t="str">
            <v>函南町</v>
          </cell>
          <cell r="D35">
            <v>4792818</v>
          </cell>
          <cell r="E35">
            <v>1042490</v>
          </cell>
          <cell r="F35">
            <v>5835308</v>
          </cell>
          <cell r="G35">
            <v>0</v>
          </cell>
          <cell r="H35">
            <v>0</v>
          </cell>
          <cell r="I35">
            <v>4614431</v>
          </cell>
          <cell r="J35">
            <v>159834</v>
          </cell>
          <cell r="K35">
            <v>4774265</v>
          </cell>
          <cell r="L35">
            <v>0</v>
          </cell>
          <cell r="M35">
            <v>4792818</v>
          </cell>
          <cell r="N35">
            <v>1042490</v>
          </cell>
          <cell r="O35">
            <v>5835308</v>
          </cell>
          <cell r="P35">
            <v>0</v>
          </cell>
          <cell r="Q35">
            <v>0</v>
          </cell>
          <cell r="R35">
            <v>4614431</v>
          </cell>
          <cell r="S35">
            <v>159834</v>
          </cell>
          <cell r="T35">
            <v>4774265</v>
          </cell>
          <cell r="U35">
            <v>0</v>
          </cell>
          <cell r="V35">
            <v>2052499</v>
          </cell>
          <cell r="W35">
            <v>336847</v>
          </cell>
          <cell r="X35">
            <v>2389346</v>
          </cell>
          <cell r="Y35">
            <v>0</v>
          </cell>
          <cell r="Z35">
            <v>0</v>
          </cell>
          <cell r="AA35">
            <v>1984238</v>
          </cell>
          <cell r="AB35">
            <v>66893</v>
          </cell>
          <cell r="AC35">
            <v>2051131</v>
          </cell>
          <cell r="AD35">
            <v>0</v>
          </cell>
          <cell r="AE35">
            <v>77449</v>
          </cell>
          <cell r="AF35">
            <v>14193</v>
          </cell>
          <cell r="AG35">
            <v>91642</v>
          </cell>
          <cell r="AH35">
            <v>0</v>
          </cell>
          <cell r="AI35">
            <v>0</v>
          </cell>
          <cell r="AJ35">
            <v>74576</v>
          </cell>
          <cell r="AK35">
            <v>2842</v>
          </cell>
          <cell r="AL35">
            <v>77418</v>
          </cell>
          <cell r="AM35">
            <v>0</v>
          </cell>
          <cell r="AN35">
            <v>1741418</v>
          </cell>
          <cell r="AO35">
            <v>315516</v>
          </cell>
          <cell r="AP35">
            <v>2056934</v>
          </cell>
          <cell r="AQ35">
            <v>0</v>
          </cell>
          <cell r="AR35">
            <v>0</v>
          </cell>
          <cell r="AS35">
            <v>1677545</v>
          </cell>
          <cell r="AT35">
            <v>63191</v>
          </cell>
          <cell r="AU35">
            <v>1740736</v>
          </cell>
          <cell r="AV35">
            <v>0</v>
          </cell>
          <cell r="AW35">
            <v>19621</v>
          </cell>
          <cell r="AX35">
            <v>0</v>
          </cell>
          <cell r="AY35">
            <v>19621</v>
          </cell>
          <cell r="AZ35">
            <v>0</v>
          </cell>
          <cell r="BA35">
            <v>0</v>
          </cell>
          <cell r="BB35">
            <v>19621</v>
          </cell>
          <cell r="BC35">
            <v>0</v>
          </cell>
          <cell r="BD35">
            <v>19621</v>
          </cell>
          <cell r="BE35">
            <v>0</v>
          </cell>
          <cell r="BF35">
            <v>77737</v>
          </cell>
          <cell r="BG35">
            <v>4890</v>
          </cell>
          <cell r="BH35">
            <v>82627</v>
          </cell>
          <cell r="BI35">
            <v>0</v>
          </cell>
          <cell r="BJ35">
            <v>0</v>
          </cell>
          <cell r="BK35">
            <v>76319</v>
          </cell>
          <cell r="BL35">
            <v>860</v>
          </cell>
          <cell r="BM35">
            <v>77179</v>
          </cell>
          <cell r="BN35">
            <v>0</v>
          </cell>
          <cell r="BO35">
            <v>155895</v>
          </cell>
          <cell r="BP35">
            <v>2248</v>
          </cell>
          <cell r="BQ35">
            <v>158143</v>
          </cell>
          <cell r="BR35">
            <v>0</v>
          </cell>
          <cell r="BS35">
            <v>0</v>
          </cell>
          <cell r="BT35">
            <v>155798</v>
          </cell>
          <cell r="BU35">
            <v>0</v>
          </cell>
          <cell r="BV35">
            <v>155798</v>
          </cell>
          <cell r="BW35">
            <v>0</v>
          </cell>
          <cell r="BX35">
            <v>2401377</v>
          </cell>
          <cell r="BY35">
            <v>670653</v>
          </cell>
          <cell r="BZ35">
            <v>3072030</v>
          </cell>
          <cell r="CA35">
            <v>0</v>
          </cell>
          <cell r="CB35">
            <v>0</v>
          </cell>
          <cell r="CC35">
            <v>2293855</v>
          </cell>
          <cell r="CD35">
            <v>90814</v>
          </cell>
          <cell r="CE35">
            <v>2384669</v>
          </cell>
          <cell r="CF35">
            <v>0</v>
          </cell>
          <cell r="CG35">
            <v>2399874</v>
          </cell>
          <cell r="CH35">
            <v>670653</v>
          </cell>
          <cell r="CI35">
            <v>3070527</v>
          </cell>
          <cell r="CJ35">
            <v>0</v>
          </cell>
          <cell r="CK35">
            <v>0</v>
          </cell>
          <cell r="CL35">
            <v>2292352</v>
          </cell>
          <cell r="CM35">
            <v>90814</v>
          </cell>
          <cell r="CN35">
            <v>2383166</v>
          </cell>
          <cell r="CO35">
            <v>0</v>
          </cell>
          <cell r="CP35">
            <v>912509</v>
          </cell>
          <cell r="CQ35">
            <v>254848</v>
          </cell>
          <cell r="CR35">
            <v>1167357</v>
          </cell>
          <cell r="CS35">
            <v>0</v>
          </cell>
          <cell r="CT35">
            <v>0</v>
          </cell>
          <cell r="CU35">
            <v>871094</v>
          </cell>
          <cell r="CV35">
            <v>34509</v>
          </cell>
          <cell r="CW35">
            <v>905603</v>
          </cell>
          <cell r="CX35">
            <v>0</v>
          </cell>
          <cell r="CY35">
            <v>1060380</v>
          </cell>
          <cell r="CZ35">
            <v>295087</v>
          </cell>
          <cell r="DA35">
            <v>1355467</v>
          </cell>
          <cell r="DB35">
            <v>0</v>
          </cell>
          <cell r="DC35">
            <v>0</v>
          </cell>
          <cell r="DD35">
            <v>1008635</v>
          </cell>
          <cell r="DE35">
            <v>39958</v>
          </cell>
          <cell r="DF35">
            <v>1048593</v>
          </cell>
          <cell r="DG35">
            <v>0</v>
          </cell>
          <cell r="DH35">
            <v>426985</v>
          </cell>
          <cell r="DI35">
            <v>120718</v>
          </cell>
          <cell r="DJ35">
            <v>547703</v>
          </cell>
          <cell r="DK35">
            <v>0</v>
          </cell>
          <cell r="DL35">
            <v>0</v>
          </cell>
          <cell r="DM35">
            <v>412623</v>
          </cell>
          <cell r="DN35">
            <v>16347</v>
          </cell>
          <cell r="DO35">
            <v>428970</v>
          </cell>
          <cell r="DP35">
            <v>0</v>
          </cell>
          <cell r="DQ35">
            <v>1503</v>
          </cell>
          <cell r="DR35">
            <v>0</v>
          </cell>
          <cell r="DS35">
            <v>1503</v>
          </cell>
          <cell r="DT35">
            <v>0</v>
          </cell>
          <cell r="DU35">
            <v>0</v>
          </cell>
          <cell r="DV35">
            <v>1503</v>
          </cell>
          <cell r="DW35">
            <v>0</v>
          </cell>
          <cell r="DX35">
            <v>1503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71733</v>
          </cell>
          <cell r="ES35">
            <v>9997</v>
          </cell>
          <cell r="ET35">
            <v>81730</v>
          </cell>
          <cell r="EU35">
            <v>0</v>
          </cell>
          <cell r="EV35">
            <v>0</v>
          </cell>
          <cell r="EW35">
            <v>69129</v>
          </cell>
          <cell r="EX35">
            <v>2027</v>
          </cell>
          <cell r="EY35">
            <v>71156</v>
          </cell>
          <cell r="EZ35">
            <v>0</v>
          </cell>
          <cell r="FA35">
            <v>267209</v>
          </cell>
          <cell r="FB35">
            <v>0</v>
          </cell>
          <cell r="FC35">
            <v>267209</v>
          </cell>
          <cell r="FD35">
            <v>0</v>
          </cell>
          <cell r="FE35">
            <v>0</v>
          </cell>
          <cell r="FF35">
            <v>267209</v>
          </cell>
          <cell r="FG35">
            <v>0</v>
          </cell>
          <cell r="FH35">
            <v>267209</v>
          </cell>
          <cell r="FI35">
            <v>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24993</v>
          </cell>
          <cell r="FU35">
            <v>24993</v>
          </cell>
          <cell r="FV35">
            <v>0</v>
          </cell>
          <cell r="FW35">
            <v>0</v>
          </cell>
          <cell r="FX35">
            <v>0</v>
          </cell>
          <cell r="FY35">
            <v>100</v>
          </cell>
          <cell r="FZ35">
            <v>100</v>
          </cell>
          <cell r="GA35">
            <v>0</v>
          </cell>
          <cell r="GB35">
            <v>0</v>
          </cell>
          <cell r="GC35">
            <v>24896</v>
          </cell>
          <cell r="GD35">
            <v>24896</v>
          </cell>
          <cell r="GE35">
            <v>0</v>
          </cell>
          <cell r="GF35">
            <v>0</v>
          </cell>
          <cell r="GG35">
            <v>0</v>
          </cell>
          <cell r="GH35">
            <v>100</v>
          </cell>
          <cell r="GI35">
            <v>100</v>
          </cell>
          <cell r="GJ35">
            <v>0</v>
          </cell>
          <cell r="GK35">
            <v>0</v>
          </cell>
          <cell r="GL35">
            <v>97</v>
          </cell>
          <cell r="GM35">
            <v>97</v>
          </cell>
          <cell r="GN35">
            <v>0</v>
          </cell>
          <cell r="GO35">
            <v>0</v>
          </cell>
          <cell r="GP35">
            <v>0</v>
          </cell>
          <cell r="GQ35">
            <v>0</v>
          </cell>
          <cell r="GR35">
            <v>0</v>
          </cell>
          <cell r="GS35">
            <v>0</v>
          </cell>
          <cell r="GT35">
            <v>0</v>
          </cell>
          <cell r="GU35">
            <v>0</v>
          </cell>
          <cell r="GV35">
            <v>0</v>
          </cell>
          <cell r="GW35">
            <v>0</v>
          </cell>
          <cell r="GX35">
            <v>0</v>
          </cell>
          <cell r="GY35">
            <v>0</v>
          </cell>
          <cell r="GZ35">
            <v>0</v>
          </cell>
          <cell r="HA35">
            <v>0</v>
          </cell>
          <cell r="HB35">
            <v>0</v>
          </cell>
          <cell r="HC35">
            <v>0</v>
          </cell>
          <cell r="HD35">
            <v>0</v>
          </cell>
          <cell r="HE35">
            <v>0</v>
          </cell>
          <cell r="HF35">
            <v>0</v>
          </cell>
          <cell r="HG35">
            <v>0</v>
          </cell>
          <cell r="HH35">
            <v>0</v>
          </cell>
          <cell r="HI35">
            <v>0</v>
          </cell>
          <cell r="HJ35">
            <v>0</v>
          </cell>
          <cell r="HK35">
            <v>0</v>
          </cell>
          <cell r="HL35">
            <v>211292</v>
          </cell>
          <cell r="HM35">
            <v>20765</v>
          </cell>
          <cell r="HN35">
            <v>232057</v>
          </cell>
          <cell r="HO35">
            <v>0</v>
          </cell>
          <cell r="HP35">
            <v>0</v>
          </cell>
          <cell r="HQ35">
            <v>207227</v>
          </cell>
          <cell r="HR35">
            <v>3044</v>
          </cell>
          <cell r="HS35">
            <v>210271</v>
          </cell>
          <cell r="HT35">
            <v>0</v>
          </cell>
          <cell r="HU35">
            <v>211292</v>
          </cell>
          <cell r="HV35">
            <v>20765</v>
          </cell>
          <cell r="HW35">
            <v>232057</v>
          </cell>
          <cell r="HX35">
            <v>0</v>
          </cell>
          <cell r="HY35">
            <v>0</v>
          </cell>
          <cell r="HZ35">
            <v>207227</v>
          </cell>
          <cell r="IA35">
            <v>3044</v>
          </cell>
          <cell r="IB35">
            <v>210271</v>
          </cell>
          <cell r="IC35">
            <v>0</v>
          </cell>
          <cell r="ID35">
            <v>6680</v>
          </cell>
          <cell r="IE35">
            <v>4760</v>
          </cell>
          <cell r="IF35">
            <v>11440</v>
          </cell>
          <cell r="IG35">
            <v>0</v>
          </cell>
          <cell r="IH35">
            <v>0</v>
          </cell>
          <cell r="II35">
            <v>6680</v>
          </cell>
          <cell r="IJ35">
            <v>0</v>
          </cell>
          <cell r="IK35">
            <v>6680</v>
          </cell>
          <cell r="IL35">
            <v>0</v>
          </cell>
          <cell r="IM35">
            <v>0</v>
          </cell>
          <cell r="IN35">
            <v>0</v>
          </cell>
          <cell r="IO35">
            <v>0</v>
          </cell>
          <cell r="IP35">
            <v>0</v>
          </cell>
          <cell r="IQ35">
            <v>0</v>
          </cell>
          <cell r="IR35">
            <v>0</v>
          </cell>
          <cell r="IS35">
            <v>0</v>
          </cell>
          <cell r="IT35">
            <v>0</v>
          </cell>
          <cell r="IU35">
            <v>0</v>
          </cell>
        </row>
        <row r="36">
          <cell r="A36">
            <v>33</v>
          </cell>
          <cell r="B36">
            <v>30</v>
          </cell>
          <cell r="C36" t="str">
            <v>清水町</v>
          </cell>
          <cell r="D36">
            <v>4908495</v>
          </cell>
          <cell r="E36">
            <v>301276</v>
          </cell>
          <cell r="F36">
            <v>5209771</v>
          </cell>
          <cell r="G36">
            <v>0</v>
          </cell>
          <cell r="H36">
            <v>0</v>
          </cell>
          <cell r="I36">
            <v>4823782</v>
          </cell>
          <cell r="J36">
            <v>60025</v>
          </cell>
          <cell r="K36">
            <v>4883807</v>
          </cell>
          <cell r="L36">
            <v>0</v>
          </cell>
          <cell r="M36">
            <v>4908495</v>
          </cell>
          <cell r="N36">
            <v>301276</v>
          </cell>
          <cell r="O36">
            <v>5209771</v>
          </cell>
          <cell r="P36">
            <v>0</v>
          </cell>
          <cell r="Q36">
            <v>0</v>
          </cell>
          <cell r="R36">
            <v>4823782</v>
          </cell>
          <cell r="S36">
            <v>60025</v>
          </cell>
          <cell r="T36">
            <v>4883807</v>
          </cell>
          <cell r="U36">
            <v>0</v>
          </cell>
          <cell r="V36">
            <v>2191964</v>
          </cell>
          <cell r="W36">
            <v>225270</v>
          </cell>
          <cell r="X36">
            <v>2417234</v>
          </cell>
          <cell r="Y36">
            <v>0</v>
          </cell>
          <cell r="Z36">
            <v>0</v>
          </cell>
          <cell r="AA36">
            <v>2137860</v>
          </cell>
          <cell r="AB36">
            <v>40336</v>
          </cell>
          <cell r="AC36">
            <v>2178196</v>
          </cell>
          <cell r="AD36">
            <v>0</v>
          </cell>
          <cell r="AE36">
            <v>49053</v>
          </cell>
          <cell r="AF36">
            <v>6219</v>
          </cell>
          <cell r="AG36">
            <v>55272</v>
          </cell>
          <cell r="AH36">
            <v>0</v>
          </cell>
          <cell r="AI36">
            <v>0</v>
          </cell>
          <cell r="AJ36">
            <v>47561</v>
          </cell>
          <cell r="AK36">
            <v>1111</v>
          </cell>
          <cell r="AL36">
            <v>48672</v>
          </cell>
          <cell r="AM36">
            <v>0</v>
          </cell>
          <cell r="AN36">
            <v>1696988</v>
          </cell>
          <cell r="AO36">
            <v>215155</v>
          </cell>
          <cell r="AP36">
            <v>1912143</v>
          </cell>
          <cell r="AQ36">
            <v>0</v>
          </cell>
          <cell r="AR36">
            <v>0</v>
          </cell>
          <cell r="AS36">
            <v>1645372</v>
          </cell>
          <cell r="AT36">
            <v>38437</v>
          </cell>
          <cell r="AU36">
            <v>1683809</v>
          </cell>
          <cell r="AV36">
            <v>0</v>
          </cell>
          <cell r="AW36">
            <v>10724</v>
          </cell>
          <cell r="AX36">
            <v>0</v>
          </cell>
          <cell r="AY36">
            <v>10724</v>
          </cell>
          <cell r="AZ36">
            <v>0</v>
          </cell>
          <cell r="BA36">
            <v>0</v>
          </cell>
          <cell r="BB36">
            <v>10724</v>
          </cell>
          <cell r="BC36">
            <v>0</v>
          </cell>
          <cell r="BD36">
            <v>10724</v>
          </cell>
          <cell r="BE36">
            <v>0</v>
          </cell>
          <cell r="BF36">
            <v>110221</v>
          </cell>
          <cell r="BG36">
            <v>963</v>
          </cell>
          <cell r="BH36">
            <v>111184</v>
          </cell>
          <cell r="BI36">
            <v>0</v>
          </cell>
          <cell r="BJ36">
            <v>0</v>
          </cell>
          <cell r="BK36">
            <v>109975</v>
          </cell>
          <cell r="BL36">
            <v>195</v>
          </cell>
          <cell r="BM36">
            <v>110170</v>
          </cell>
          <cell r="BN36">
            <v>0</v>
          </cell>
          <cell r="BO36">
            <v>335702</v>
          </cell>
          <cell r="BP36">
            <v>2933</v>
          </cell>
          <cell r="BQ36">
            <v>338635</v>
          </cell>
          <cell r="BR36">
            <v>0</v>
          </cell>
          <cell r="BS36">
            <v>0</v>
          </cell>
          <cell r="BT36">
            <v>334952</v>
          </cell>
          <cell r="BU36">
            <v>593</v>
          </cell>
          <cell r="BV36">
            <v>335545</v>
          </cell>
          <cell r="BW36">
            <v>0</v>
          </cell>
          <cell r="BX36">
            <v>2416108</v>
          </cell>
          <cell r="BY36">
            <v>72034</v>
          </cell>
          <cell r="BZ36">
            <v>2488142</v>
          </cell>
          <cell r="CA36">
            <v>0</v>
          </cell>
          <cell r="CB36">
            <v>0</v>
          </cell>
          <cell r="CC36">
            <v>2386827</v>
          </cell>
          <cell r="CD36">
            <v>18730</v>
          </cell>
          <cell r="CE36">
            <v>2405557</v>
          </cell>
          <cell r="CF36">
            <v>0</v>
          </cell>
          <cell r="CG36">
            <v>2403073</v>
          </cell>
          <cell r="CH36">
            <v>72034</v>
          </cell>
          <cell r="CI36">
            <v>2475107</v>
          </cell>
          <cell r="CJ36">
            <v>0</v>
          </cell>
          <cell r="CK36">
            <v>0</v>
          </cell>
          <cell r="CL36">
            <v>2373792</v>
          </cell>
          <cell r="CM36">
            <v>18730</v>
          </cell>
          <cell r="CN36">
            <v>2392522</v>
          </cell>
          <cell r="CO36">
            <v>0</v>
          </cell>
          <cell r="CP36">
            <v>1171960</v>
          </cell>
          <cell r="CQ36">
            <v>35131</v>
          </cell>
          <cell r="CR36">
            <v>1207091</v>
          </cell>
          <cell r="CS36">
            <v>0</v>
          </cell>
          <cell r="CT36">
            <v>0</v>
          </cell>
          <cell r="CU36">
            <v>1157680</v>
          </cell>
          <cell r="CV36">
            <v>9135</v>
          </cell>
          <cell r="CW36">
            <v>1166815</v>
          </cell>
          <cell r="CX36">
            <v>0</v>
          </cell>
          <cell r="CY36">
            <v>947513</v>
          </cell>
          <cell r="CZ36">
            <v>28402</v>
          </cell>
          <cell r="DA36">
            <v>975915</v>
          </cell>
          <cell r="DB36">
            <v>0</v>
          </cell>
          <cell r="DC36">
            <v>0</v>
          </cell>
          <cell r="DD36">
            <v>935967</v>
          </cell>
          <cell r="DE36">
            <v>7385</v>
          </cell>
          <cell r="DF36">
            <v>943352</v>
          </cell>
          <cell r="DG36">
            <v>0</v>
          </cell>
          <cell r="DH36">
            <v>283600</v>
          </cell>
          <cell r="DI36">
            <v>8501</v>
          </cell>
          <cell r="DJ36">
            <v>292101</v>
          </cell>
          <cell r="DK36">
            <v>0</v>
          </cell>
          <cell r="DL36">
            <v>0</v>
          </cell>
          <cell r="DM36">
            <v>280145</v>
          </cell>
          <cell r="DN36">
            <v>2210</v>
          </cell>
          <cell r="DO36">
            <v>282355</v>
          </cell>
          <cell r="DP36">
            <v>0</v>
          </cell>
          <cell r="DQ36">
            <v>13035</v>
          </cell>
          <cell r="DR36">
            <v>0</v>
          </cell>
          <cell r="DS36">
            <v>13035</v>
          </cell>
          <cell r="DT36">
            <v>0</v>
          </cell>
          <cell r="DU36">
            <v>0</v>
          </cell>
          <cell r="DV36">
            <v>13035</v>
          </cell>
          <cell r="DW36">
            <v>0</v>
          </cell>
          <cell r="DX36">
            <v>13035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53264</v>
          </cell>
          <cell r="ES36">
            <v>3972</v>
          </cell>
          <cell r="ET36">
            <v>57236</v>
          </cell>
          <cell r="EU36">
            <v>0</v>
          </cell>
          <cell r="EV36">
            <v>0</v>
          </cell>
          <cell r="EW36">
            <v>51936</v>
          </cell>
          <cell r="EX36">
            <v>959</v>
          </cell>
          <cell r="EY36">
            <v>52895</v>
          </cell>
          <cell r="EZ36">
            <v>0</v>
          </cell>
          <cell r="FA36">
            <v>247159</v>
          </cell>
          <cell r="FB36">
            <v>0</v>
          </cell>
          <cell r="FC36">
            <v>247159</v>
          </cell>
          <cell r="FD36">
            <v>0</v>
          </cell>
          <cell r="FE36">
            <v>0</v>
          </cell>
          <cell r="FF36">
            <v>247159</v>
          </cell>
          <cell r="FG36">
            <v>0</v>
          </cell>
          <cell r="FH36">
            <v>247159</v>
          </cell>
          <cell r="FI36">
            <v>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0</v>
          </cell>
          <cell r="FX36">
            <v>0</v>
          </cell>
          <cell r="FY36">
            <v>0</v>
          </cell>
          <cell r="FZ36">
            <v>0</v>
          </cell>
          <cell r="GA36">
            <v>0</v>
          </cell>
          <cell r="GB36">
            <v>0</v>
          </cell>
          <cell r="GC36">
            <v>0</v>
          </cell>
          <cell r="GD36">
            <v>0</v>
          </cell>
          <cell r="GE36">
            <v>0</v>
          </cell>
          <cell r="GF36">
            <v>0</v>
          </cell>
          <cell r="GG36">
            <v>0</v>
          </cell>
          <cell r="GH36">
            <v>0</v>
          </cell>
          <cell r="GI36">
            <v>0</v>
          </cell>
          <cell r="GJ36">
            <v>0</v>
          </cell>
          <cell r="GK36">
            <v>0</v>
          </cell>
          <cell r="GL36">
            <v>0</v>
          </cell>
          <cell r="GM36">
            <v>0</v>
          </cell>
          <cell r="GN36">
            <v>0</v>
          </cell>
          <cell r="GO36">
            <v>0</v>
          </cell>
          <cell r="GP36">
            <v>0</v>
          </cell>
          <cell r="GQ36">
            <v>0</v>
          </cell>
          <cell r="GR36">
            <v>0</v>
          </cell>
          <cell r="GS36">
            <v>0</v>
          </cell>
          <cell r="GT36">
            <v>0</v>
          </cell>
          <cell r="GU36">
            <v>0</v>
          </cell>
          <cell r="GV36">
            <v>0</v>
          </cell>
          <cell r="GW36">
            <v>0</v>
          </cell>
          <cell r="GX36">
            <v>0</v>
          </cell>
          <cell r="GY36">
            <v>0</v>
          </cell>
          <cell r="GZ36">
            <v>0</v>
          </cell>
          <cell r="HA36">
            <v>0</v>
          </cell>
          <cell r="HB36">
            <v>0</v>
          </cell>
          <cell r="HC36">
            <v>0</v>
          </cell>
          <cell r="HD36">
            <v>0</v>
          </cell>
          <cell r="HE36">
            <v>0</v>
          </cell>
          <cell r="HF36">
            <v>0</v>
          </cell>
          <cell r="HG36">
            <v>0</v>
          </cell>
          <cell r="HH36">
            <v>0</v>
          </cell>
          <cell r="HI36">
            <v>0</v>
          </cell>
          <cell r="HJ36">
            <v>0</v>
          </cell>
          <cell r="HK36">
            <v>0</v>
          </cell>
          <cell r="HL36">
            <v>315504</v>
          </cell>
          <cell r="HM36">
            <v>9511</v>
          </cell>
          <cell r="HN36">
            <v>325015</v>
          </cell>
          <cell r="HO36">
            <v>0</v>
          </cell>
          <cell r="HP36">
            <v>0</v>
          </cell>
          <cell r="HQ36">
            <v>311660</v>
          </cell>
          <cell r="HR36">
            <v>2473</v>
          </cell>
          <cell r="HS36">
            <v>314133</v>
          </cell>
          <cell r="HT36">
            <v>0</v>
          </cell>
          <cell r="HU36">
            <v>315504</v>
          </cell>
          <cell r="HV36">
            <v>9511</v>
          </cell>
          <cell r="HW36">
            <v>325015</v>
          </cell>
          <cell r="HX36">
            <v>0</v>
          </cell>
          <cell r="HY36">
            <v>0</v>
          </cell>
          <cell r="HZ36">
            <v>311660</v>
          </cell>
          <cell r="IA36">
            <v>2473</v>
          </cell>
          <cell r="IB36">
            <v>314133</v>
          </cell>
          <cell r="IC36">
            <v>0</v>
          </cell>
          <cell r="ID36">
            <v>0</v>
          </cell>
          <cell r="IE36">
            <v>0</v>
          </cell>
          <cell r="IF36">
            <v>0</v>
          </cell>
          <cell r="IG36">
            <v>0</v>
          </cell>
          <cell r="IH36">
            <v>0</v>
          </cell>
          <cell r="II36">
            <v>0</v>
          </cell>
          <cell r="IJ36">
            <v>0</v>
          </cell>
          <cell r="IK36">
            <v>0</v>
          </cell>
          <cell r="IL36">
            <v>0</v>
          </cell>
          <cell r="IM36">
            <v>0</v>
          </cell>
          <cell r="IN36">
            <v>0</v>
          </cell>
          <cell r="IO36">
            <v>0</v>
          </cell>
          <cell r="IP36">
            <v>0</v>
          </cell>
          <cell r="IQ36">
            <v>0</v>
          </cell>
          <cell r="IR36">
            <v>0</v>
          </cell>
          <cell r="IS36">
            <v>0</v>
          </cell>
          <cell r="IT36">
            <v>0</v>
          </cell>
          <cell r="IU36">
            <v>0</v>
          </cell>
        </row>
        <row r="37">
          <cell r="A37">
            <v>34</v>
          </cell>
          <cell r="B37">
            <v>31</v>
          </cell>
          <cell r="C37" t="str">
            <v>長泉町</v>
          </cell>
          <cell r="D37">
            <v>8351759</v>
          </cell>
          <cell r="E37">
            <v>226196</v>
          </cell>
          <cell r="F37">
            <v>8577955</v>
          </cell>
          <cell r="G37">
            <v>0</v>
          </cell>
          <cell r="H37">
            <v>0</v>
          </cell>
          <cell r="I37">
            <v>8279153</v>
          </cell>
          <cell r="J37">
            <v>73938</v>
          </cell>
          <cell r="K37">
            <v>8353091</v>
          </cell>
          <cell r="L37">
            <v>0</v>
          </cell>
          <cell r="M37">
            <v>8351759</v>
          </cell>
          <cell r="N37">
            <v>226196</v>
          </cell>
          <cell r="O37">
            <v>8577955</v>
          </cell>
          <cell r="P37">
            <v>0</v>
          </cell>
          <cell r="Q37">
            <v>0</v>
          </cell>
          <cell r="R37">
            <v>8279153</v>
          </cell>
          <cell r="S37">
            <v>73938</v>
          </cell>
          <cell r="T37">
            <v>8353091</v>
          </cell>
          <cell r="U37">
            <v>0</v>
          </cell>
          <cell r="V37">
            <v>3666546</v>
          </cell>
          <cell r="W37">
            <v>158026</v>
          </cell>
          <cell r="X37">
            <v>3824572</v>
          </cell>
          <cell r="Y37">
            <v>0</v>
          </cell>
          <cell r="Z37">
            <v>0</v>
          </cell>
          <cell r="AA37">
            <v>3622529</v>
          </cell>
          <cell r="AB37">
            <v>39273</v>
          </cell>
          <cell r="AC37">
            <v>3661802</v>
          </cell>
          <cell r="AD37">
            <v>0</v>
          </cell>
          <cell r="AE37">
            <v>61984</v>
          </cell>
          <cell r="AF37">
            <v>3731</v>
          </cell>
          <cell r="AG37">
            <v>65715</v>
          </cell>
          <cell r="AH37">
            <v>0</v>
          </cell>
          <cell r="AI37">
            <v>0</v>
          </cell>
          <cell r="AJ37">
            <v>60981</v>
          </cell>
          <cell r="AK37">
            <v>933</v>
          </cell>
          <cell r="AL37">
            <v>61914</v>
          </cell>
          <cell r="AM37">
            <v>0</v>
          </cell>
          <cell r="AN37">
            <v>2536903</v>
          </cell>
          <cell r="AO37">
            <v>151720</v>
          </cell>
          <cell r="AP37">
            <v>2688623</v>
          </cell>
          <cell r="AQ37">
            <v>0</v>
          </cell>
          <cell r="AR37">
            <v>0</v>
          </cell>
          <cell r="AS37">
            <v>2496079</v>
          </cell>
          <cell r="AT37">
            <v>37959</v>
          </cell>
          <cell r="AU37">
            <v>2534038</v>
          </cell>
          <cell r="AV37">
            <v>0</v>
          </cell>
          <cell r="AW37">
            <v>16204</v>
          </cell>
          <cell r="AX37">
            <v>0</v>
          </cell>
          <cell r="AY37">
            <v>16204</v>
          </cell>
          <cell r="AZ37">
            <v>0</v>
          </cell>
          <cell r="BA37">
            <v>0</v>
          </cell>
          <cell r="BB37">
            <v>16204</v>
          </cell>
          <cell r="BC37">
            <v>0</v>
          </cell>
          <cell r="BD37">
            <v>16204</v>
          </cell>
          <cell r="BE37">
            <v>0</v>
          </cell>
          <cell r="BF37">
            <v>125320</v>
          </cell>
          <cell r="BG37">
            <v>2452</v>
          </cell>
          <cell r="BH37">
            <v>127772</v>
          </cell>
          <cell r="BI37">
            <v>0</v>
          </cell>
          <cell r="BJ37">
            <v>0</v>
          </cell>
          <cell r="BK37">
            <v>124169</v>
          </cell>
          <cell r="BL37">
            <v>368</v>
          </cell>
          <cell r="BM37">
            <v>124537</v>
          </cell>
          <cell r="BN37">
            <v>0</v>
          </cell>
          <cell r="BO37">
            <v>942339</v>
          </cell>
          <cell r="BP37">
            <v>123</v>
          </cell>
          <cell r="BQ37">
            <v>942462</v>
          </cell>
          <cell r="BR37">
            <v>0</v>
          </cell>
          <cell r="BS37">
            <v>0</v>
          </cell>
          <cell r="BT37">
            <v>941300</v>
          </cell>
          <cell r="BU37">
            <v>13</v>
          </cell>
          <cell r="BV37">
            <v>941313</v>
          </cell>
          <cell r="BW37">
            <v>0</v>
          </cell>
          <cell r="BX37">
            <v>4327713</v>
          </cell>
          <cell r="BY37">
            <v>64159</v>
          </cell>
          <cell r="BZ37">
            <v>4391872</v>
          </cell>
          <cell r="CA37">
            <v>0</v>
          </cell>
          <cell r="CB37">
            <v>0</v>
          </cell>
          <cell r="CC37">
            <v>4300632</v>
          </cell>
          <cell r="CD37">
            <v>33701</v>
          </cell>
          <cell r="CE37">
            <v>4334333</v>
          </cell>
          <cell r="CF37">
            <v>0</v>
          </cell>
          <cell r="CG37">
            <v>4326597</v>
          </cell>
          <cell r="CH37">
            <v>64159</v>
          </cell>
          <cell r="CI37">
            <v>4390756</v>
          </cell>
          <cell r="CJ37">
            <v>0</v>
          </cell>
          <cell r="CK37">
            <v>0</v>
          </cell>
          <cell r="CL37">
            <v>4299516</v>
          </cell>
          <cell r="CM37">
            <v>33701</v>
          </cell>
          <cell r="CN37">
            <v>4333217</v>
          </cell>
          <cell r="CO37">
            <v>0</v>
          </cell>
          <cell r="CP37">
            <v>1644107</v>
          </cell>
          <cell r="CQ37">
            <v>24381</v>
          </cell>
          <cell r="CR37">
            <v>1668488</v>
          </cell>
          <cell r="CS37">
            <v>0</v>
          </cell>
          <cell r="CT37">
            <v>0</v>
          </cell>
          <cell r="CU37">
            <v>1633816</v>
          </cell>
          <cell r="CV37">
            <v>12807</v>
          </cell>
          <cell r="CW37">
            <v>1646623</v>
          </cell>
          <cell r="CX37">
            <v>0</v>
          </cell>
          <cell r="CY37">
            <v>1600841</v>
          </cell>
          <cell r="CZ37">
            <v>23738</v>
          </cell>
          <cell r="DA37">
            <v>1624579</v>
          </cell>
          <cell r="DB37">
            <v>0</v>
          </cell>
          <cell r="DC37">
            <v>0</v>
          </cell>
          <cell r="DD37">
            <v>1590821</v>
          </cell>
          <cell r="DE37">
            <v>12469</v>
          </cell>
          <cell r="DF37">
            <v>1603290</v>
          </cell>
          <cell r="DG37">
            <v>0</v>
          </cell>
          <cell r="DH37">
            <v>1081649</v>
          </cell>
          <cell r="DI37">
            <v>16040</v>
          </cell>
          <cell r="DJ37">
            <v>1097689</v>
          </cell>
          <cell r="DK37">
            <v>0</v>
          </cell>
          <cell r="DL37">
            <v>0</v>
          </cell>
          <cell r="DM37">
            <v>1074879</v>
          </cell>
          <cell r="DN37">
            <v>8425</v>
          </cell>
          <cell r="DO37">
            <v>1083304</v>
          </cell>
          <cell r="DP37">
            <v>0</v>
          </cell>
          <cell r="DQ37">
            <v>1116</v>
          </cell>
          <cell r="DR37">
            <v>0</v>
          </cell>
          <cell r="DS37">
            <v>1116</v>
          </cell>
          <cell r="DT37">
            <v>0</v>
          </cell>
          <cell r="DU37">
            <v>0</v>
          </cell>
          <cell r="DV37">
            <v>1116</v>
          </cell>
          <cell r="DW37">
            <v>0</v>
          </cell>
          <cell r="DX37">
            <v>1116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G37">
            <v>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61009</v>
          </cell>
          <cell r="ES37">
            <v>4011</v>
          </cell>
          <cell r="ET37">
            <v>65020</v>
          </cell>
          <cell r="EU37">
            <v>0</v>
          </cell>
          <cell r="EV37">
            <v>0</v>
          </cell>
          <cell r="EW37">
            <v>59501</v>
          </cell>
          <cell r="EX37">
            <v>964</v>
          </cell>
          <cell r="EY37">
            <v>60465</v>
          </cell>
          <cell r="EZ37">
            <v>0</v>
          </cell>
          <cell r="FA37">
            <v>296491</v>
          </cell>
          <cell r="FB37">
            <v>0</v>
          </cell>
          <cell r="FC37">
            <v>296491</v>
          </cell>
          <cell r="FD37">
            <v>0</v>
          </cell>
          <cell r="FE37">
            <v>0</v>
          </cell>
          <cell r="FF37">
            <v>296491</v>
          </cell>
          <cell r="FG37">
            <v>0</v>
          </cell>
          <cell r="FH37">
            <v>296491</v>
          </cell>
          <cell r="FI37">
            <v>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0</v>
          </cell>
          <cell r="FY37">
            <v>0</v>
          </cell>
          <cell r="FZ37">
            <v>0</v>
          </cell>
          <cell r="GA37">
            <v>0</v>
          </cell>
          <cell r="GB37">
            <v>0</v>
          </cell>
          <cell r="GC37">
            <v>0</v>
          </cell>
          <cell r="GD37">
            <v>0</v>
          </cell>
          <cell r="GE37">
            <v>0</v>
          </cell>
          <cell r="GF37">
            <v>0</v>
          </cell>
          <cell r="GG37">
            <v>0</v>
          </cell>
          <cell r="GH37">
            <v>0</v>
          </cell>
          <cell r="GI37">
            <v>0</v>
          </cell>
          <cell r="GJ37">
            <v>0</v>
          </cell>
          <cell r="GK37">
            <v>0</v>
          </cell>
          <cell r="GL37">
            <v>0</v>
          </cell>
          <cell r="GM37">
            <v>0</v>
          </cell>
          <cell r="GN37">
            <v>0</v>
          </cell>
          <cell r="GO37">
            <v>0</v>
          </cell>
          <cell r="GP37">
            <v>0</v>
          </cell>
          <cell r="GQ37">
            <v>0</v>
          </cell>
          <cell r="GR37">
            <v>0</v>
          </cell>
          <cell r="GS37">
            <v>0</v>
          </cell>
          <cell r="GT37">
            <v>0</v>
          </cell>
          <cell r="GU37">
            <v>0</v>
          </cell>
          <cell r="GV37">
            <v>0</v>
          </cell>
          <cell r="GW37">
            <v>0</v>
          </cell>
          <cell r="GX37">
            <v>0</v>
          </cell>
          <cell r="GY37">
            <v>0</v>
          </cell>
          <cell r="GZ37">
            <v>0</v>
          </cell>
          <cell r="HA37">
            <v>0</v>
          </cell>
          <cell r="HB37">
            <v>0</v>
          </cell>
          <cell r="HC37">
            <v>0</v>
          </cell>
          <cell r="HD37">
            <v>0</v>
          </cell>
          <cell r="HE37">
            <v>0</v>
          </cell>
          <cell r="HF37">
            <v>0</v>
          </cell>
          <cell r="HG37">
            <v>0</v>
          </cell>
          <cell r="HH37">
            <v>0</v>
          </cell>
          <cell r="HI37">
            <v>0</v>
          </cell>
          <cell r="HJ37">
            <v>0</v>
          </cell>
          <cell r="HK37">
            <v>0</v>
          </cell>
          <cell r="HL37">
            <v>465238</v>
          </cell>
          <cell r="HM37">
            <v>6876</v>
          </cell>
          <cell r="HN37">
            <v>472114</v>
          </cell>
          <cell r="HO37">
            <v>0</v>
          </cell>
          <cell r="HP37">
            <v>0</v>
          </cell>
          <cell r="HQ37">
            <v>462336</v>
          </cell>
          <cell r="HR37">
            <v>3612</v>
          </cell>
          <cell r="HS37">
            <v>465948</v>
          </cell>
          <cell r="HT37">
            <v>0</v>
          </cell>
          <cell r="HU37">
            <v>465238</v>
          </cell>
          <cell r="HV37">
            <v>6876</v>
          </cell>
          <cell r="HW37">
            <v>472114</v>
          </cell>
          <cell r="HX37">
            <v>0</v>
          </cell>
          <cell r="HY37">
            <v>0</v>
          </cell>
          <cell r="HZ37">
            <v>462336</v>
          </cell>
          <cell r="IA37">
            <v>3612</v>
          </cell>
          <cell r="IB37">
            <v>465948</v>
          </cell>
          <cell r="IC37">
            <v>0</v>
          </cell>
          <cell r="ID37">
            <v>1561</v>
          </cell>
          <cell r="IE37">
            <v>0</v>
          </cell>
          <cell r="IF37">
            <v>1561</v>
          </cell>
          <cell r="IG37">
            <v>0</v>
          </cell>
          <cell r="IH37">
            <v>0</v>
          </cell>
          <cell r="II37">
            <v>1561</v>
          </cell>
          <cell r="IJ37">
            <v>0</v>
          </cell>
          <cell r="IK37">
            <v>1561</v>
          </cell>
          <cell r="IL37">
            <v>0</v>
          </cell>
          <cell r="IM37">
            <v>0</v>
          </cell>
          <cell r="IN37">
            <v>0</v>
          </cell>
          <cell r="IO37">
            <v>0</v>
          </cell>
          <cell r="IP37">
            <v>0</v>
          </cell>
          <cell r="IQ37">
            <v>0</v>
          </cell>
          <cell r="IR37">
            <v>0</v>
          </cell>
          <cell r="IS37">
            <v>0</v>
          </cell>
          <cell r="IT37">
            <v>0</v>
          </cell>
          <cell r="IU37">
            <v>0</v>
          </cell>
        </row>
        <row r="38">
          <cell r="A38">
            <v>35</v>
          </cell>
          <cell r="B38">
            <v>32</v>
          </cell>
          <cell r="C38" t="str">
            <v>小山町</v>
          </cell>
          <cell r="D38">
            <v>3966023</v>
          </cell>
          <cell r="E38">
            <v>90615</v>
          </cell>
          <cell r="F38">
            <v>4056638</v>
          </cell>
          <cell r="G38">
            <v>0</v>
          </cell>
          <cell r="H38">
            <v>0</v>
          </cell>
          <cell r="I38">
            <v>3919556</v>
          </cell>
          <cell r="J38">
            <v>16537</v>
          </cell>
          <cell r="K38">
            <v>3936093</v>
          </cell>
          <cell r="L38">
            <v>0</v>
          </cell>
          <cell r="M38">
            <v>3966023</v>
          </cell>
          <cell r="N38">
            <v>90615</v>
          </cell>
          <cell r="O38">
            <v>4056638</v>
          </cell>
          <cell r="P38">
            <v>0</v>
          </cell>
          <cell r="Q38">
            <v>0</v>
          </cell>
          <cell r="R38">
            <v>3919556</v>
          </cell>
          <cell r="S38">
            <v>16537</v>
          </cell>
          <cell r="T38">
            <v>3936093</v>
          </cell>
          <cell r="U38">
            <v>0</v>
          </cell>
          <cell r="V38">
            <v>1369374</v>
          </cell>
          <cell r="W38">
            <v>37589</v>
          </cell>
          <cell r="X38">
            <v>1406963</v>
          </cell>
          <cell r="Y38">
            <v>0</v>
          </cell>
          <cell r="Z38">
            <v>0</v>
          </cell>
          <cell r="AA38">
            <v>1352956</v>
          </cell>
          <cell r="AB38">
            <v>5473</v>
          </cell>
          <cell r="AC38">
            <v>1358429</v>
          </cell>
          <cell r="AD38">
            <v>0</v>
          </cell>
          <cell r="AE38">
            <v>33165</v>
          </cell>
          <cell r="AF38">
            <v>1110</v>
          </cell>
          <cell r="AG38">
            <v>34275</v>
          </cell>
          <cell r="AH38">
            <v>0</v>
          </cell>
          <cell r="AI38">
            <v>0</v>
          </cell>
          <cell r="AJ38">
            <v>32668</v>
          </cell>
          <cell r="AK38">
            <v>163</v>
          </cell>
          <cell r="AL38">
            <v>32831</v>
          </cell>
          <cell r="AM38">
            <v>0</v>
          </cell>
          <cell r="AN38">
            <v>1039342</v>
          </cell>
          <cell r="AO38">
            <v>34815</v>
          </cell>
          <cell r="AP38">
            <v>1074157</v>
          </cell>
          <cell r="AQ38">
            <v>0</v>
          </cell>
          <cell r="AR38">
            <v>0</v>
          </cell>
          <cell r="AS38">
            <v>1023774</v>
          </cell>
          <cell r="AT38">
            <v>5110</v>
          </cell>
          <cell r="AU38">
            <v>1028884</v>
          </cell>
          <cell r="AV38">
            <v>0</v>
          </cell>
          <cell r="AW38">
            <v>13779</v>
          </cell>
          <cell r="AX38">
            <v>0</v>
          </cell>
          <cell r="AY38">
            <v>13779</v>
          </cell>
          <cell r="AZ38">
            <v>0</v>
          </cell>
          <cell r="BA38">
            <v>0</v>
          </cell>
          <cell r="BB38">
            <v>13779</v>
          </cell>
          <cell r="BC38">
            <v>0</v>
          </cell>
          <cell r="BD38">
            <v>13779</v>
          </cell>
          <cell r="BE38">
            <v>0</v>
          </cell>
          <cell r="BF38">
            <v>71217</v>
          </cell>
          <cell r="BG38">
            <v>1664</v>
          </cell>
          <cell r="BH38">
            <v>72881</v>
          </cell>
          <cell r="BI38">
            <v>0</v>
          </cell>
          <cell r="BJ38">
            <v>0</v>
          </cell>
          <cell r="BK38">
            <v>70864</v>
          </cell>
          <cell r="BL38">
            <v>200</v>
          </cell>
          <cell r="BM38">
            <v>71064</v>
          </cell>
          <cell r="BN38">
            <v>0</v>
          </cell>
          <cell r="BO38">
            <v>225650</v>
          </cell>
          <cell r="BP38">
            <v>0</v>
          </cell>
          <cell r="BQ38">
            <v>225650</v>
          </cell>
          <cell r="BR38">
            <v>0</v>
          </cell>
          <cell r="BS38">
            <v>0</v>
          </cell>
          <cell r="BT38">
            <v>225650</v>
          </cell>
          <cell r="BU38">
            <v>0</v>
          </cell>
          <cell r="BV38">
            <v>225650</v>
          </cell>
          <cell r="BW38">
            <v>0</v>
          </cell>
          <cell r="BX38">
            <v>2417190</v>
          </cell>
          <cell r="BY38">
            <v>52725</v>
          </cell>
          <cell r="BZ38">
            <v>2469915</v>
          </cell>
          <cell r="CA38">
            <v>0</v>
          </cell>
          <cell r="CB38">
            <v>0</v>
          </cell>
          <cell r="CC38">
            <v>2387363</v>
          </cell>
          <cell r="CD38">
            <v>11029</v>
          </cell>
          <cell r="CE38">
            <v>2398392</v>
          </cell>
          <cell r="CF38">
            <v>0</v>
          </cell>
          <cell r="CG38">
            <v>2390376</v>
          </cell>
          <cell r="CH38">
            <v>52725</v>
          </cell>
          <cell r="CI38">
            <v>2443101</v>
          </cell>
          <cell r="CJ38">
            <v>0</v>
          </cell>
          <cell r="CK38">
            <v>0</v>
          </cell>
          <cell r="CL38">
            <v>2360549</v>
          </cell>
          <cell r="CM38">
            <v>11029</v>
          </cell>
          <cell r="CN38">
            <v>2371578</v>
          </cell>
          <cell r="CO38">
            <v>0</v>
          </cell>
          <cell r="CP38">
            <v>741198</v>
          </cell>
          <cell r="CQ38">
            <v>16349</v>
          </cell>
          <cell r="CR38">
            <v>757547</v>
          </cell>
          <cell r="CS38">
            <v>0</v>
          </cell>
          <cell r="CT38">
            <v>0</v>
          </cell>
          <cell r="CU38">
            <v>731949</v>
          </cell>
          <cell r="CV38">
            <v>3420</v>
          </cell>
          <cell r="CW38">
            <v>735369</v>
          </cell>
          <cell r="CX38">
            <v>0</v>
          </cell>
          <cell r="CY38">
            <v>880958</v>
          </cell>
          <cell r="CZ38">
            <v>19431</v>
          </cell>
          <cell r="DA38">
            <v>900389</v>
          </cell>
          <cell r="DB38">
            <v>0</v>
          </cell>
          <cell r="DC38">
            <v>0</v>
          </cell>
          <cell r="DD38">
            <v>869966</v>
          </cell>
          <cell r="DE38">
            <v>4065</v>
          </cell>
          <cell r="DF38">
            <v>874031</v>
          </cell>
          <cell r="DG38">
            <v>0</v>
          </cell>
          <cell r="DH38">
            <v>768220</v>
          </cell>
          <cell r="DI38">
            <v>16945</v>
          </cell>
          <cell r="DJ38">
            <v>785165</v>
          </cell>
          <cell r="DK38">
            <v>0</v>
          </cell>
          <cell r="DL38">
            <v>0</v>
          </cell>
          <cell r="DM38">
            <v>758634</v>
          </cell>
          <cell r="DN38">
            <v>3544</v>
          </cell>
          <cell r="DO38">
            <v>762178</v>
          </cell>
          <cell r="DP38">
            <v>0</v>
          </cell>
          <cell r="DQ38">
            <v>26814</v>
          </cell>
          <cell r="DR38">
            <v>0</v>
          </cell>
          <cell r="DS38">
            <v>26814</v>
          </cell>
          <cell r="DT38">
            <v>0</v>
          </cell>
          <cell r="DU38">
            <v>0</v>
          </cell>
          <cell r="DV38">
            <v>26814</v>
          </cell>
          <cell r="DW38">
            <v>0</v>
          </cell>
          <cell r="DX38">
            <v>26814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0</v>
          </cell>
          <cell r="EG38">
            <v>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38533</v>
          </cell>
          <cell r="ES38">
            <v>301</v>
          </cell>
          <cell r="ET38">
            <v>38834</v>
          </cell>
          <cell r="EU38">
            <v>0</v>
          </cell>
          <cell r="EV38">
            <v>0</v>
          </cell>
          <cell r="EW38">
            <v>38311</v>
          </cell>
          <cell r="EX38">
            <v>35</v>
          </cell>
          <cell r="EY38">
            <v>38346</v>
          </cell>
          <cell r="EZ38">
            <v>0</v>
          </cell>
          <cell r="FA38">
            <v>140926</v>
          </cell>
          <cell r="FB38">
            <v>0</v>
          </cell>
          <cell r="FC38">
            <v>140926</v>
          </cell>
          <cell r="FD38">
            <v>0</v>
          </cell>
          <cell r="FE38">
            <v>0</v>
          </cell>
          <cell r="FF38">
            <v>140926</v>
          </cell>
          <cell r="FG38">
            <v>0</v>
          </cell>
          <cell r="FH38">
            <v>140926</v>
          </cell>
          <cell r="FI38">
            <v>0</v>
          </cell>
          <cell r="FJ38">
            <v>0</v>
          </cell>
          <cell r="FK38">
            <v>0</v>
          </cell>
          <cell r="FL38">
            <v>0</v>
          </cell>
          <cell r="FM38">
            <v>0</v>
          </cell>
          <cell r="FN38">
            <v>0</v>
          </cell>
          <cell r="FO38">
            <v>0</v>
          </cell>
          <cell r="FP38">
            <v>0</v>
          </cell>
          <cell r="FQ38">
            <v>0</v>
          </cell>
          <cell r="FR38">
            <v>0</v>
          </cell>
          <cell r="FS38">
            <v>0</v>
          </cell>
          <cell r="FT38">
            <v>0</v>
          </cell>
          <cell r="FU38">
            <v>0</v>
          </cell>
          <cell r="FV38">
            <v>0</v>
          </cell>
          <cell r="FW38">
            <v>0</v>
          </cell>
          <cell r="FX38">
            <v>0</v>
          </cell>
          <cell r="FY38">
            <v>0</v>
          </cell>
          <cell r="FZ38">
            <v>0</v>
          </cell>
          <cell r="GA38">
            <v>0</v>
          </cell>
          <cell r="GB38">
            <v>0</v>
          </cell>
          <cell r="GC38">
            <v>0</v>
          </cell>
          <cell r="GD38">
            <v>0</v>
          </cell>
          <cell r="GE38">
            <v>0</v>
          </cell>
          <cell r="GF38">
            <v>0</v>
          </cell>
          <cell r="GG38">
            <v>0</v>
          </cell>
          <cell r="GH38">
            <v>0</v>
          </cell>
          <cell r="GI38">
            <v>0</v>
          </cell>
          <cell r="GJ38">
            <v>0</v>
          </cell>
          <cell r="GK38">
            <v>0</v>
          </cell>
          <cell r="GL38">
            <v>0</v>
          </cell>
          <cell r="GM38">
            <v>0</v>
          </cell>
          <cell r="GN38">
            <v>0</v>
          </cell>
          <cell r="GO38">
            <v>0</v>
          </cell>
          <cell r="GP38">
            <v>0</v>
          </cell>
          <cell r="GQ38">
            <v>0</v>
          </cell>
          <cell r="GR38">
            <v>0</v>
          </cell>
          <cell r="GS38">
            <v>0</v>
          </cell>
          <cell r="GT38">
            <v>0</v>
          </cell>
          <cell r="GU38">
            <v>0</v>
          </cell>
          <cell r="GV38">
            <v>0</v>
          </cell>
          <cell r="GW38">
            <v>0</v>
          </cell>
          <cell r="GX38">
            <v>0</v>
          </cell>
          <cell r="GY38">
            <v>0</v>
          </cell>
          <cell r="GZ38">
            <v>0</v>
          </cell>
          <cell r="HA38">
            <v>0</v>
          </cell>
          <cell r="HB38">
            <v>0</v>
          </cell>
          <cell r="HC38">
            <v>0</v>
          </cell>
          <cell r="HD38">
            <v>0</v>
          </cell>
          <cell r="HE38">
            <v>0</v>
          </cell>
          <cell r="HF38">
            <v>0</v>
          </cell>
          <cell r="HG38">
            <v>0</v>
          </cell>
          <cell r="HH38">
            <v>0</v>
          </cell>
          <cell r="HI38">
            <v>0</v>
          </cell>
          <cell r="HJ38">
            <v>0</v>
          </cell>
          <cell r="HK38">
            <v>0</v>
          </cell>
          <cell r="HL38">
            <v>188</v>
          </cell>
          <cell r="HM38">
            <v>0</v>
          </cell>
          <cell r="HN38">
            <v>188</v>
          </cell>
          <cell r="HO38">
            <v>0</v>
          </cell>
          <cell r="HP38">
            <v>0</v>
          </cell>
          <cell r="HQ38">
            <v>188</v>
          </cell>
          <cell r="HR38">
            <v>0</v>
          </cell>
          <cell r="HS38">
            <v>188</v>
          </cell>
          <cell r="HT38">
            <v>0</v>
          </cell>
          <cell r="HU38">
            <v>188</v>
          </cell>
          <cell r="HV38">
            <v>0</v>
          </cell>
          <cell r="HW38">
            <v>188</v>
          </cell>
          <cell r="HX38">
            <v>0</v>
          </cell>
          <cell r="HY38">
            <v>0</v>
          </cell>
          <cell r="HZ38">
            <v>188</v>
          </cell>
          <cell r="IA38">
            <v>0</v>
          </cell>
          <cell r="IB38">
            <v>188</v>
          </cell>
          <cell r="IC38">
            <v>0</v>
          </cell>
          <cell r="ID38">
            <v>188</v>
          </cell>
          <cell r="IE38">
            <v>0</v>
          </cell>
          <cell r="IF38">
            <v>188</v>
          </cell>
          <cell r="IG38">
            <v>0</v>
          </cell>
          <cell r="IH38">
            <v>0</v>
          </cell>
          <cell r="II38">
            <v>188</v>
          </cell>
          <cell r="IJ38">
            <v>0</v>
          </cell>
          <cell r="IK38">
            <v>188</v>
          </cell>
          <cell r="IL38">
            <v>0</v>
          </cell>
          <cell r="IM38">
            <v>0</v>
          </cell>
          <cell r="IN38">
            <v>0</v>
          </cell>
          <cell r="IO38">
            <v>0</v>
          </cell>
          <cell r="IP38">
            <v>0</v>
          </cell>
          <cell r="IQ38">
            <v>0</v>
          </cell>
          <cell r="IR38">
            <v>0</v>
          </cell>
          <cell r="IS38">
            <v>0</v>
          </cell>
          <cell r="IT38">
            <v>0</v>
          </cell>
          <cell r="IU38">
            <v>0</v>
          </cell>
        </row>
        <row r="39">
          <cell r="A39">
            <v>36</v>
          </cell>
          <cell r="B39">
            <v>33</v>
          </cell>
          <cell r="C39" t="str">
            <v>吉田町</v>
          </cell>
          <cell r="D39">
            <v>5399322</v>
          </cell>
          <cell r="E39">
            <v>327746</v>
          </cell>
          <cell r="F39">
            <v>5727068</v>
          </cell>
          <cell r="G39">
            <v>0</v>
          </cell>
          <cell r="H39">
            <v>0</v>
          </cell>
          <cell r="I39">
            <v>5309726</v>
          </cell>
          <cell r="J39">
            <v>74832</v>
          </cell>
          <cell r="K39">
            <v>5384558</v>
          </cell>
          <cell r="L39">
            <v>0</v>
          </cell>
          <cell r="M39">
            <v>5399322</v>
          </cell>
          <cell r="N39">
            <v>327746</v>
          </cell>
          <cell r="O39">
            <v>5727068</v>
          </cell>
          <cell r="P39">
            <v>0</v>
          </cell>
          <cell r="Q39">
            <v>0</v>
          </cell>
          <cell r="R39">
            <v>5309726</v>
          </cell>
          <cell r="S39">
            <v>74832</v>
          </cell>
          <cell r="T39">
            <v>5384558</v>
          </cell>
          <cell r="U39">
            <v>0</v>
          </cell>
          <cell r="V39">
            <v>2019582</v>
          </cell>
          <cell r="W39">
            <v>186489</v>
          </cell>
          <cell r="X39">
            <v>2206071</v>
          </cell>
          <cell r="Y39">
            <v>0</v>
          </cell>
          <cell r="Z39">
            <v>0</v>
          </cell>
          <cell r="AA39">
            <v>1974823</v>
          </cell>
          <cell r="AB39">
            <v>38390</v>
          </cell>
          <cell r="AC39">
            <v>2013213</v>
          </cell>
          <cell r="AD39">
            <v>0</v>
          </cell>
          <cell r="AE39">
            <v>47589</v>
          </cell>
          <cell r="AF39">
            <v>6049</v>
          </cell>
          <cell r="AG39">
            <v>53638</v>
          </cell>
          <cell r="AH39">
            <v>0</v>
          </cell>
          <cell r="AI39">
            <v>0</v>
          </cell>
          <cell r="AJ39">
            <v>46117</v>
          </cell>
          <cell r="AK39">
            <v>1214</v>
          </cell>
          <cell r="AL39">
            <v>47331</v>
          </cell>
          <cell r="AM39">
            <v>0</v>
          </cell>
          <cell r="AN39">
            <v>1373604</v>
          </cell>
          <cell r="AO39">
            <v>174584</v>
          </cell>
          <cell r="AP39">
            <v>1548188</v>
          </cell>
          <cell r="AQ39">
            <v>0</v>
          </cell>
          <cell r="AR39">
            <v>0</v>
          </cell>
          <cell r="AS39">
            <v>1331124</v>
          </cell>
          <cell r="AT39">
            <v>35052</v>
          </cell>
          <cell r="AU39">
            <v>1366176</v>
          </cell>
          <cell r="AV39">
            <v>0</v>
          </cell>
          <cell r="AW39">
            <v>11867</v>
          </cell>
          <cell r="AX39">
            <v>0</v>
          </cell>
          <cell r="AY39">
            <v>11867</v>
          </cell>
          <cell r="AZ39">
            <v>0</v>
          </cell>
          <cell r="BA39">
            <v>0</v>
          </cell>
          <cell r="BB39">
            <v>11867</v>
          </cell>
          <cell r="BC39">
            <v>0</v>
          </cell>
          <cell r="BD39">
            <v>11867</v>
          </cell>
          <cell r="BE39">
            <v>0</v>
          </cell>
          <cell r="BF39">
            <v>100346</v>
          </cell>
          <cell r="BG39">
            <v>4549</v>
          </cell>
          <cell r="BH39">
            <v>104895</v>
          </cell>
          <cell r="BI39">
            <v>0</v>
          </cell>
          <cell r="BJ39">
            <v>0</v>
          </cell>
          <cell r="BK39">
            <v>99592</v>
          </cell>
          <cell r="BL39">
            <v>817</v>
          </cell>
          <cell r="BM39">
            <v>100409</v>
          </cell>
          <cell r="BN39">
            <v>0</v>
          </cell>
          <cell r="BO39">
            <v>498043</v>
          </cell>
          <cell r="BP39">
            <v>1307</v>
          </cell>
          <cell r="BQ39">
            <v>499350</v>
          </cell>
          <cell r="BR39">
            <v>0</v>
          </cell>
          <cell r="BS39">
            <v>0</v>
          </cell>
          <cell r="BT39">
            <v>497990</v>
          </cell>
          <cell r="BU39">
            <v>1307</v>
          </cell>
          <cell r="BV39">
            <v>499297</v>
          </cell>
          <cell r="BW39">
            <v>0</v>
          </cell>
          <cell r="BX39">
            <v>3111896</v>
          </cell>
          <cell r="BY39">
            <v>136430</v>
          </cell>
          <cell r="BZ39">
            <v>3248326</v>
          </cell>
          <cell r="CA39">
            <v>0</v>
          </cell>
          <cell r="CB39">
            <v>0</v>
          </cell>
          <cell r="CC39">
            <v>3068750</v>
          </cell>
          <cell r="CD39">
            <v>35113</v>
          </cell>
          <cell r="CE39">
            <v>3103863</v>
          </cell>
          <cell r="CF39">
            <v>0</v>
          </cell>
          <cell r="CG39">
            <v>3108108</v>
          </cell>
          <cell r="CH39">
            <v>136430</v>
          </cell>
          <cell r="CI39">
            <v>3244538</v>
          </cell>
          <cell r="CJ39">
            <v>0</v>
          </cell>
          <cell r="CK39">
            <v>0</v>
          </cell>
          <cell r="CL39">
            <v>3064962</v>
          </cell>
          <cell r="CM39">
            <v>35113</v>
          </cell>
          <cell r="CN39">
            <v>3100075</v>
          </cell>
          <cell r="CO39">
            <v>0</v>
          </cell>
          <cell r="CP39">
            <v>986698</v>
          </cell>
          <cell r="CQ39">
            <v>43311</v>
          </cell>
          <cell r="CR39">
            <v>1030009</v>
          </cell>
          <cell r="CS39">
            <v>0</v>
          </cell>
          <cell r="CT39">
            <v>0</v>
          </cell>
          <cell r="CU39">
            <v>973001</v>
          </cell>
          <cell r="CV39">
            <v>11147</v>
          </cell>
          <cell r="CW39">
            <v>984148</v>
          </cell>
          <cell r="CX39">
            <v>0</v>
          </cell>
          <cell r="CY39">
            <v>1241081</v>
          </cell>
          <cell r="CZ39">
            <v>54477</v>
          </cell>
          <cell r="DA39">
            <v>1295558</v>
          </cell>
          <cell r="DB39">
            <v>0</v>
          </cell>
          <cell r="DC39">
            <v>0</v>
          </cell>
          <cell r="DD39">
            <v>1223852</v>
          </cell>
          <cell r="DE39">
            <v>14021</v>
          </cell>
          <cell r="DF39">
            <v>1237873</v>
          </cell>
          <cell r="DG39">
            <v>0</v>
          </cell>
          <cell r="DH39">
            <v>880329</v>
          </cell>
          <cell r="DI39">
            <v>38642</v>
          </cell>
          <cell r="DJ39">
            <v>918971</v>
          </cell>
          <cell r="DK39">
            <v>0</v>
          </cell>
          <cell r="DL39">
            <v>0</v>
          </cell>
          <cell r="DM39">
            <v>868109</v>
          </cell>
          <cell r="DN39">
            <v>9945</v>
          </cell>
          <cell r="DO39">
            <v>878054</v>
          </cell>
          <cell r="DP39">
            <v>0</v>
          </cell>
          <cell r="DQ39">
            <v>3788</v>
          </cell>
          <cell r="DR39">
            <v>0</v>
          </cell>
          <cell r="DS39">
            <v>3788</v>
          </cell>
          <cell r="DT39">
            <v>0</v>
          </cell>
          <cell r="DU39">
            <v>0</v>
          </cell>
          <cell r="DV39">
            <v>3788</v>
          </cell>
          <cell r="DW39">
            <v>0</v>
          </cell>
          <cell r="DX39">
            <v>3788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67172</v>
          </cell>
          <cell r="ES39">
            <v>4827</v>
          </cell>
          <cell r="ET39">
            <v>71999</v>
          </cell>
          <cell r="EU39">
            <v>0</v>
          </cell>
          <cell r="EV39">
            <v>0</v>
          </cell>
          <cell r="EW39">
            <v>65481</v>
          </cell>
          <cell r="EX39">
            <v>1329</v>
          </cell>
          <cell r="EY39">
            <v>66810</v>
          </cell>
          <cell r="EZ39">
            <v>0</v>
          </cell>
          <cell r="FA39">
            <v>200672</v>
          </cell>
          <cell r="FB39">
            <v>0</v>
          </cell>
          <cell r="FC39">
            <v>200672</v>
          </cell>
          <cell r="FD39">
            <v>0</v>
          </cell>
          <cell r="FE39">
            <v>0</v>
          </cell>
          <cell r="FF39">
            <v>200672</v>
          </cell>
          <cell r="FG39">
            <v>0</v>
          </cell>
          <cell r="FH39">
            <v>200672</v>
          </cell>
          <cell r="FI39">
            <v>0</v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0</v>
          </cell>
          <cell r="FP39">
            <v>0</v>
          </cell>
          <cell r="FQ39">
            <v>0</v>
          </cell>
          <cell r="FR39">
            <v>0</v>
          </cell>
          <cell r="FS39">
            <v>0</v>
          </cell>
          <cell r="FT39">
            <v>0</v>
          </cell>
          <cell r="FU39">
            <v>0</v>
          </cell>
          <cell r="FV39">
            <v>0</v>
          </cell>
          <cell r="FW39">
            <v>0</v>
          </cell>
          <cell r="FX39">
            <v>0</v>
          </cell>
          <cell r="FY39">
            <v>0</v>
          </cell>
          <cell r="FZ39">
            <v>0</v>
          </cell>
          <cell r="GA39">
            <v>0</v>
          </cell>
          <cell r="GB39">
            <v>0</v>
          </cell>
          <cell r="GC39">
            <v>0</v>
          </cell>
          <cell r="GD39">
            <v>0</v>
          </cell>
          <cell r="GE39">
            <v>0</v>
          </cell>
          <cell r="GF39">
            <v>0</v>
          </cell>
          <cell r="GG39">
            <v>0</v>
          </cell>
          <cell r="GH39">
            <v>0</v>
          </cell>
          <cell r="GI39">
            <v>0</v>
          </cell>
          <cell r="GJ39">
            <v>0</v>
          </cell>
          <cell r="GK39">
            <v>0</v>
          </cell>
          <cell r="GL39">
            <v>0</v>
          </cell>
          <cell r="GM39">
            <v>0</v>
          </cell>
          <cell r="GN39">
            <v>0</v>
          </cell>
          <cell r="GO39">
            <v>0</v>
          </cell>
          <cell r="GP39">
            <v>0</v>
          </cell>
          <cell r="GQ39">
            <v>0</v>
          </cell>
          <cell r="GR39">
            <v>0</v>
          </cell>
          <cell r="GS39">
            <v>0</v>
          </cell>
          <cell r="GT39">
            <v>0</v>
          </cell>
          <cell r="GU39">
            <v>0</v>
          </cell>
          <cell r="GV39">
            <v>0</v>
          </cell>
          <cell r="GW39">
            <v>0</v>
          </cell>
          <cell r="GX39">
            <v>0</v>
          </cell>
          <cell r="GY39">
            <v>0</v>
          </cell>
          <cell r="GZ39">
            <v>0</v>
          </cell>
          <cell r="HA39">
            <v>0</v>
          </cell>
          <cell r="HB39">
            <v>0</v>
          </cell>
          <cell r="HC39">
            <v>0</v>
          </cell>
          <cell r="HD39">
            <v>0</v>
          </cell>
          <cell r="HE39">
            <v>0</v>
          </cell>
          <cell r="HF39">
            <v>0</v>
          </cell>
          <cell r="HG39">
            <v>0</v>
          </cell>
          <cell r="HH39">
            <v>0</v>
          </cell>
          <cell r="HI39">
            <v>0</v>
          </cell>
          <cell r="HJ39">
            <v>0</v>
          </cell>
          <cell r="HK39">
            <v>0</v>
          </cell>
          <cell r="HL39">
            <v>268755</v>
          </cell>
          <cell r="HM39">
            <v>10881</v>
          </cell>
          <cell r="HN39">
            <v>279636</v>
          </cell>
          <cell r="HO39">
            <v>0</v>
          </cell>
          <cell r="HP39">
            <v>0</v>
          </cell>
          <cell r="HQ39">
            <v>265024</v>
          </cell>
          <cell r="HR39">
            <v>2800</v>
          </cell>
          <cell r="HS39">
            <v>267824</v>
          </cell>
          <cell r="HT39">
            <v>0</v>
          </cell>
          <cell r="HU39">
            <v>268755</v>
          </cell>
          <cell r="HV39">
            <v>10881</v>
          </cell>
          <cell r="HW39">
            <v>279636</v>
          </cell>
          <cell r="HX39">
            <v>0</v>
          </cell>
          <cell r="HY39">
            <v>0</v>
          </cell>
          <cell r="HZ39">
            <v>265024</v>
          </cell>
          <cell r="IA39">
            <v>2800</v>
          </cell>
          <cell r="IB39">
            <v>267824</v>
          </cell>
          <cell r="IC39">
            <v>0</v>
          </cell>
          <cell r="ID39">
            <v>0</v>
          </cell>
          <cell r="IE39">
            <v>0</v>
          </cell>
          <cell r="IF39">
            <v>0</v>
          </cell>
          <cell r="IG39">
            <v>0</v>
          </cell>
          <cell r="IH39">
            <v>0</v>
          </cell>
          <cell r="II39">
            <v>0</v>
          </cell>
          <cell r="IJ39">
            <v>0</v>
          </cell>
          <cell r="IK39">
            <v>0</v>
          </cell>
          <cell r="IL39">
            <v>0</v>
          </cell>
          <cell r="IM39">
            <v>0</v>
          </cell>
          <cell r="IN39">
            <v>0</v>
          </cell>
          <cell r="IO39">
            <v>0</v>
          </cell>
          <cell r="IP39">
            <v>0</v>
          </cell>
          <cell r="IQ39">
            <v>0</v>
          </cell>
          <cell r="IR39">
            <v>0</v>
          </cell>
          <cell r="IS39">
            <v>0</v>
          </cell>
          <cell r="IT39">
            <v>0</v>
          </cell>
          <cell r="IU39">
            <v>0</v>
          </cell>
        </row>
        <row r="40">
          <cell r="A40">
            <v>37</v>
          </cell>
          <cell r="B40">
            <v>34</v>
          </cell>
          <cell r="C40" t="str">
            <v>川根本町</v>
          </cell>
          <cell r="D40">
            <v>1327903</v>
          </cell>
          <cell r="E40">
            <v>55264</v>
          </cell>
          <cell r="F40">
            <v>1383167</v>
          </cell>
          <cell r="G40">
            <v>0</v>
          </cell>
          <cell r="H40">
            <v>0</v>
          </cell>
          <cell r="I40">
            <v>1316003</v>
          </cell>
          <cell r="J40">
            <v>8852</v>
          </cell>
          <cell r="K40">
            <v>1324855</v>
          </cell>
          <cell r="L40">
            <v>0</v>
          </cell>
          <cell r="M40">
            <v>1327903</v>
          </cell>
          <cell r="N40">
            <v>55264</v>
          </cell>
          <cell r="O40">
            <v>1383167</v>
          </cell>
          <cell r="P40">
            <v>0</v>
          </cell>
          <cell r="Q40">
            <v>0</v>
          </cell>
          <cell r="R40">
            <v>1316003</v>
          </cell>
          <cell r="S40">
            <v>8852</v>
          </cell>
          <cell r="T40">
            <v>1324855</v>
          </cell>
          <cell r="U40">
            <v>0</v>
          </cell>
          <cell r="V40">
            <v>337910</v>
          </cell>
          <cell r="W40">
            <v>21315</v>
          </cell>
          <cell r="X40">
            <v>359225</v>
          </cell>
          <cell r="Y40">
            <v>0</v>
          </cell>
          <cell r="Z40">
            <v>0</v>
          </cell>
          <cell r="AA40">
            <v>333397</v>
          </cell>
          <cell r="AB40">
            <v>3081</v>
          </cell>
          <cell r="AC40">
            <v>336478</v>
          </cell>
          <cell r="AD40">
            <v>0</v>
          </cell>
          <cell r="AE40">
            <v>11364</v>
          </cell>
          <cell r="AF40">
            <v>910</v>
          </cell>
          <cell r="AG40">
            <v>12274</v>
          </cell>
          <cell r="AH40">
            <v>0</v>
          </cell>
          <cell r="AI40">
            <v>0</v>
          </cell>
          <cell r="AJ40">
            <v>11179</v>
          </cell>
          <cell r="AK40">
            <v>123</v>
          </cell>
          <cell r="AL40">
            <v>11302</v>
          </cell>
          <cell r="AM40">
            <v>0</v>
          </cell>
          <cell r="AN40">
            <v>259710</v>
          </cell>
          <cell r="AO40">
            <v>19905</v>
          </cell>
          <cell r="AP40">
            <v>279615</v>
          </cell>
          <cell r="AQ40">
            <v>0</v>
          </cell>
          <cell r="AR40">
            <v>0</v>
          </cell>
          <cell r="AS40">
            <v>255482</v>
          </cell>
          <cell r="AT40">
            <v>2758</v>
          </cell>
          <cell r="AU40">
            <v>258240</v>
          </cell>
          <cell r="AV40">
            <v>0</v>
          </cell>
          <cell r="AW40">
            <v>3030</v>
          </cell>
          <cell r="AX40">
            <v>0</v>
          </cell>
          <cell r="AY40">
            <v>3030</v>
          </cell>
          <cell r="AZ40">
            <v>0</v>
          </cell>
          <cell r="BA40">
            <v>0</v>
          </cell>
          <cell r="BB40">
            <v>3030</v>
          </cell>
          <cell r="BC40">
            <v>0</v>
          </cell>
          <cell r="BD40">
            <v>3030</v>
          </cell>
          <cell r="BE40">
            <v>0</v>
          </cell>
          <cell r="BF40">
            <v>17163</v>
          </cell>
          <cell r="BG40">
            <v>500</v>
          </cell>
          <cell r="BH40">
            <v>17663</v>
          </cell>
          <cell r="BI40">
            <v>0</v>
          </cell>
          <cell r="BJ40">
            <v>0</v>
          </cell>
          <cell r="BK40">
            <v>17063</v>
          </cell>
          <cell r="BL40">
            <v>200</v>
          </cell>
          <cell r="BM40">
            <v>17263</v>
          </cell>
          <cell r="BN40">
            <v>0</v>
          </cell>
          <cell r="BO40">
            <v>49673</v>
          </cell>
          <cell r="BP40">
            <v>0</v>
          </cell>
          <cell r="BQ40">
            <v>49673</v>
          </cell>
          <cell r="BR40">
            <v>0</v>
          </cell>
          <cell r="BS40">
            <v>0</v>
          </cell>
          <cell r="BT40">
            <v>49673</v>
          </cell>
          <cell r="BU40">
            <v>0</v>
          </cell>
          <cell r="BV40">
            <v>49673</v>
          </cell>
          <cell r="BW40">
            <v>0</v>
          </cell>
          <cell r="BX40">
            <v>939261</v>
          </cell>
          <cell r="BY40">
            <v>32686</v>
          </cell>
          <cell r="BZ40">
            <v>971947</v>
          </cell>
          <cell r="CA40">
            <v>0</v>
          </cell>
          <cell r="CB40">
            <v>0</v>
          </cell>
          <cell r="CC40">
            <v>932163</v>
          </cell>
          <cell r="CD40">
            <v>5638</v>
          </cell>
          <cell r="CE40">
            <v>937801</v>
          </cell>
          <cell r="CF40">
            <v>0</v>
          </cell>
          <cell r="CG40">
            <v>514583</v>
          </cell>
          <cell r="CH40">
            <v>32686</v>
          </cell>
          <cell r="CI40">
            <v>547269</v>
          </cell>
          <cell r="CJ40">
            <v>0</v>
          </cell>
          <cell r="CK40">
            <v>0</v>
          </cell>
          <cell r="CL40">
            <v>507485</v>
          </cell>
          <cell r="CM40">
            <v>5638</v>
          </cell>
          <cell r="CN40">
            <v>513123</v>
          </cell>
          <cell r="CO40">
            <v>0</v>
          </cell>
          <cell r="CP40">
            <v>80659</v>
          </cell>
          <cell r="CQ40">
            <v>9226</v>
          </cell>
          <cell r="CR40">
            <v>89885</v>
          </cell>
          <cell r="CS40">
            <v>0</v>
          </cell>
          <cell r="CT40">
            <v>0</v>
          </cell>
          <cell r="CU40">
            <v>79547</v>
          </cell>
          <cell r="CV40">
            <v>380</v>
          </cell>
          <cell r="CW40">
            <v>79927</v>
          </cell>
          <cell r="CX40">
            <v>0</v>
          </cell>
          <cell r="CY40">
            <v>172596</v>
          </cell>
          <cell r="CZ40">
            <v>23408</v>
          </cell>
          <cell r="DA40">
            <v>196004</v>
          </cell>
          <cell r="DB40">
            <v>0</v>
          </cell>
          <cell r="DC40">
            <v>0</v>
          </cell>
          <cell r="DD40">
            <v>170215</v>
          </cell>
          <cell r="DE40">
            <v>5254</v>
          </cell>
          <cell r="DF40">
            <v>175469</v>
          </cell>
          <cell r="DG40">
            <v>0</v>
          </cell>
          <cell r="DH40">
            <v>261328</v>
          </cell>
          <cell r="DI40">
            <v>52</v>
          </cell>
          <cell r="DJ40">
            <v>261380</v>
          </cell>
          <cell r="DK40">
            <v>0</v>
          </cell>
          <cell r="DL40">
            <v>0</v>
          </cell>
          <cell r="DM40">
            <v>257723</v>
          </cell>
          <cell r="DN40">
            <v>4</v>
          </cell>
          <cell r="DO40">
            <v>257727</v>
          </cell>
          <cell r="DP40">
            <v>0</v>
          </cell>
          <cell r="DQ40">
            <v>424678</v>
          </cell>
          <cell r="DR40">
            <v>0</v>
          </cell>
          <cell r="DS40">
            <v>424678</v>
          </cell>
          <cell r="DT40">
            <v>0</v>
          </cell>
          <cell r="DU40">
            <v>0</v>
          </cell>
          <cell r="DV40">
            <v>424678</v>
          </cell>
          <cell r="DW40">
            <v>0</v>
          </cell>
          <cell r="DX40">
            <v>424678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0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20839</v>
          </cell>
          <cell r="ES40">
            <v>1263</v>
          </cell>
          <cell r="ET40">
            <v>22102</v>
          </cell>
          <cell r="EU40">
            <v>0</v>
          </cell>
          <cell r="EV40">
            <v>0</v>
          </cell>
          <cell r="EW40">
            <v>20550</v>
          </cell>
          <cell r="EX40">
            <v>133</v>
          </cell>
          <cell r="EY40">
            <v>20683</v>
          </cell>
          <cell r="EZ40">
            <v>0</v>
          </cell>
          <cell r="FA40">
            <v>29893</v>
          </cell>
          <cell r="FB40">
            <v>0</v>
          </cell>
          <cell r="FC40">
            <v>29893</v>
          </cell>
          <cell r="FD40">
            <v>0</v>
          </cell>
          <cell r="FE40">
            <v>0</v>
          </cell>
          <cell r="FF40">
            <v>29893</v>
          </cell>
          <cell r="FG40">
            <v>0</v>
          </cell>
          <cell r="FH40">
            <v>29893</v>
          </cell>
          <cell r="FI40">
            <v>0</v>
          </cell>
          <cell r="FJ40">
            <v>0</v>
          </cell>
          <cell r="FK40">
            <v>0</v>
          </cell>
          <cell r="FL40">
            <v>0</v>
          </cell>
          <cell r="FM40">
            <v>0</v>
          </cell>
          <cell r="FN40">
            <v>0</v>
          </cell>
          <cell r="FO40">
            <v>0</v>
          </cell>
          <cell r="FP40">
            <v>0</v>
          </cell>
          <cell r="FQ40">
            <v>0</v>
          </cell>
          <cell r="FR40">
            <v>0</v>
          </cell>
          <cell r="FS40">
            <v>0</v>
          </cell>
          <cell r="FT40">
            <v>0</v>
          </cell>
          <cell r="FU40">
            <v>0</v>
          </cell>
          <cell r="FV40">
            <v>0</v>
          </cell>
          <cell r="FW40">
            <v>0</v>
          </cell>
          <cell r="FX40">
            <v>0</v>
          </cell>
          <cell r="FY40">
            <v>0</v>
          </cell>
          <cell r="FZ40">
            <v>0</v>
          </cell>
          <cell r="GA40">
            <v>0</v>
          </cell>
          <cell r="GB40">
            <v>0</v>
          </cell>
          <cell r="GC40">
            <v>0</v>
          </cell>
          <cell r="GD40">
            <v>0</v>
          </cell>
          <cell r="GE40">
            <v>0</v>
          </cell>
          <cell r="GF40">
            <v>0</v>
          </cell>
          <cell r="GG40">
            <v>0</v>
          </cell>
          <cell r="GH40">
            <v>0</v>
          </cell>
          <cell r="GI40">
            <v>0</v>
          </cell>
          <cell r="GJ40">
            <v>0</v>
          </cell>
          <cell r="GK40">
            <v>0</v>
          </cell>
          <cell r="GL40">
            <v>0</v>
          </cell>
          <cell r="GM40">
            <v>0</v>
          </cell>
          <cell r="GN40">
            <v>0</v>
          </cell>
          <cell r="GO40">
            <v>0</v>
          </cell>
          <cell r="GP40">
            <v>0</v>
          </cell>
          <cell r="GQ40">
            <v>0</v>
          </cell>
          <cell r="GR40">
            <v>0</v>
          </cell>
          <cell r="GS40">
            <v>0</v>
          </cell>
          <cell r="GT40">
            <v>0</v>
          </cell>
          <cell r="GU40">
            <v>0</v>
          </cell>
          <cell r="GV40">
            <v>0</v>
          </cell>
          <cell r="GW40">
            <v>0</v>
          </cell>
          <cell r="GX40">
            <v>0</v>
          </cell>
          <cell r="GY40">
            <v>0</v>
          </cell>
          <cell r="GZ40">
            <v>0</v>
          </cell>
          <cell r="HA40">
            <v>0</v>
          </cell>
          <cell r="HB40">
            <v>0</v>
          </cell>
          <cell r="HC40">
            <v>0</v>
          </cell>
          <cell r="HD40">
            <v>0</v>
          </cell>
          <cell r="HE40">
            <v>0</v>
          </cell>
          <cell r="HF40">
            <v>0</v>
          </cell>
          <cell r="HG40">
            <v>0</v>
          </cell>
          <cell r="HH40">
            <v>0</v>
          </cell>
          <cell r="HI40">
            <v>0</v>
          </cell>
          <cell r="HJ40">
            <v>0</v>
          </cell>
          <cell r="HK40">
            <v>0</v>
          </cell>
          <cell r="HL40">
            <v>6161</v>
          </cell>
          <cell r="HM40">
            <v>2574</v>
          </cell>
          <cell r="HN40">
            <v>8735</v>
          </cell>
          <cell r="HO40">
            <v>0</v>
          </cell>
          <cell r="HP40">
            <v>0</v>
          </cell>
          <cell r="HQ40">
            <v>5447</v>
          </cell>
          <cell r="HR40">
            <v>8</v>
          </cell>
          <cell r="HS40">
            <v>5455</v>
          </cell>
          <cell r="HT40">
            <v>0</v>
          </cell>
          <cell r="HU40">
            <v>6161</v>
          </cell>
          <cell r="HV40">
            <v>2574</v>
          </cell>
          <cell r="HW40">
            <v>8735</v>
          </cell>
          <cell r="HX40">
            <v>0</v>
          </cell>
          <cell r="HY40">
            <v>0</v>
          </cell>
          <cell r="HZ40">
            <v>5447</v>
          </cell>
          <cell r="IA40">
            <v>8</v>
          </cell>
          <cell r="IB40">
            <v>5455</v>
          </cell>
          <cell r="IC40">
            <v>0</v>
          </cell>
          <cell r="ID40">
            <v>6161</v>
          </cell>
          <cell r="IE40">
            <v>2574</v>
          </cell>
          <cell r="IF40">
            <v>8735</v>
          </cell>
          <cell r="IG40">
            <v>0</v>
          </cell>
          <cell r="IH40">
            <v>0</v>
          </cell>
          <cell r="II40">
            <v>5447</v>
          </cell>
          <cell r="IJ40">
            <v>8</v>
          </cell>
          <cell r="IK40">
            <v>5455</v>
          </cell>
          <cell r="IL40">
            <v>0</v>
          </cell>
          <cell r="IM40">
            <v>0</v>
          </cell>
          <cell r="IN40">
            <v>0</v>
          </cell>
          <cell r="IO40">
            <v>0</v>
          </cell>
          <cell r="IP40">
            <v>0</v>
          </cell>
          <cell r="IQ40">
            <v>0</v>
          </cell>
          <cell r="IR40">
            <v>0</v>
          </cell>
          <cell r="IS40">
            <v>0</v>
          </cell>
          <cell r="IT40">
            <v>0</v>
          </cell>
          <cell r="IU40">
            <v>0</v>
          </cell>
        </row>
        <row r="41">
          <cell r="A41">
            <v>38</v>
          </cell>
          <cell r="B41">
            <v>35</v>
          </cell>
          <cell r="C41" t="str">
            <v>森町</v>
          </cell>
          <cell r="D41">
            <v>2525711</v>
          </cell>
          <cell r="E41">
            <v>106062</v>
          </cell>
          <cell r="F41">
            <v>2631773</v>
          </cell>
          <cell r="G41">
            <v>0</v>
          </cell>
          <cell r="H41">
            <v>0</v>
          </cell>
          <cell r="I41">
            <v>2501495</v>
          </cell>
          <cell r="J41">
            <v>16032</v>
          </cell>
          <cell r="K41">
            <v>2517527</v>
          </cell>
          <cell r="L41">
            <v>0</v>
          </cell>
          <cell r="M41">
            <v>2525711</v>
          </cell>
          <cell r="N41">
            <v>106062</v>
          </cell>
          <cell r="O41">
            <v>2631773</v>
          </cell>
          <cell r="P41">
            <v>0</v>
          </cell>
          <cell r="Q41">
            <v>0</v>
          </cell>
          <cell r="R41">
            <v>2501495</v>
          </cell>
          <cell r="S41">
            <v>16032</v>
          </cell>
          <cell r="T41">
            <v>2517527</v>
          </cell>
          <cell r="U41">
            <v>0</v>
          </cell>
          <cell r="V41">
            <v>982717</v>
          </cell>
          <cell r="W41">
            <v>57710</v>
          </cell>
          <cell r="X41">
            <v>1040427</v>
          </cell>
          <cell r="Y41">
            <v>0</v>
          </cell>
          <cell r="Z41">
            <v>0</v>
          </cell>
          <cell r="AA41">
            <v>969715</v>
          </cell>
          <cell r="AB41">
            <v>9673</v>
          </cell>
          <cell r="AC41">
            <v>979388</v>
          </cell>
          <cell r="AD41">
            <v>0</v>
          </cell>
          <cell r="AE41">
            <v>30135</v>
          </cell>
          <cell r="AF41">
            <v>2056</v>
          </cell>
          <cell r="AG41">
            <v>32191</v>
          </cell>
          <cell r="AH41">
            <v>0</v>
          </cell>
          <cell r="AI41">
            <v>0</v>
          </cell>
          <cell r="AJ41">
            <v>29414</v>
          </cell>
          <cell r="AK41">
            <v>346</v>
          </cell>
          <cell r="AL41">
            <v>29760</v>
          </cell>
          <cell r="AM41">
            <v>0</v>
          </cell>
          <cell r="AN41">
            <v>811071</v>
          </cell>
          <cell r="AO41">
            <v>55354</v>
          </cell>
          <cell r="AP41">
            <v>866425</v>
          </cell>
          <cell r="AQ41">
            <v>0</v>
          </cell>
          <cell r="AR41">
            <v>0</v>
          </cell>
          <cell r="AS41">
            <v>798965</v>
          </cell>
          <cell r="AT41">
            <v>9313</v>
          </cell>
          <cell r="AU41">
            <v>808278</v>
          </cell>
          <cell r="AV41">
            <v>0</v>
          </cell>
          <cell r="AW41">
            <v>7059</v>
          </cell>
          <cell r="AX41">
            <v>0</v>
          </cell>
          <cell r="AY41">
            <v>7059</v>
          </cell>
          <cell r="AZ41">
            <v>0</v>
          </cell>
          <cell r="BA41">
            <v>0</v>
          </cell>
          <cell r="BB41">
            <v>7059</v>
          </cell>
          <cell r="BC41">
            <v>0</v>
          </cell>
          <cell r="BD41">
            <v>7059</v>
          </cell>
          <cell r="BE41">
            <v>0</v>
          </cell>
          <cell r="BF41">
            <v>47689</v>
          </cell>
          <cell r="BG41">
            <v>300</v>
          </cell>
          <cell r="BH41">
            <v>47989</v>
          </cell>
          <cell r="BI41">
            <v>0</v>
          </cell>
          <cell r="BJ41">
            <v>0</v>
          </cell>
          <cell r="BK41">
            <v>47515</v>
          </cell>
          <cell r="BL41">
            <v>14</v>
          </cell>
          <cell r="BM41">
            <v>47529</v>
          </cell>
          <cell r="BN41">
            <v>0</v>
          </cell>
          <cell r="BO41">
            <v>93822</v>
          </cell>
          <cell r="BP41">
            <v>0</v>
          </cell>
          <cell r="BQ41">
            <v>93822</v>
          </cell>
          <cell r="BR41">
            <v>0</v>
          </cell>
          <cell r="BS41">
            <v>0</v>
          </cell>
          <cell r="BT41">
            <v>93821</v>
          </cell>
          <cell r="BU41">
            <v>0</v>
          </cell>
          <cell r="BV41">
            <v>93821</v>
          </cell>
          <cell r="BW41">
            <v>0</v>
          </cell>
          <cell r="BX41">
            <v>1408091</v>
          </cell>
          <cell r="BY41">
            <v>46662</v>
          </cell>
          <cell r="BZ41">
            <v>1454753</v>
          </cell>
          <cell r="CA41">
            <v>0</v>
          </cell>
          <cell r="CB41">
            <v>0</v>
          </cell>
          <cell r="CC41">
            <v>1397323</v>
          </cell>
          <cell r="CD41">
            <v>6100</v>
          </cell>
          <cell r="CE41">
            <v>1403423</v>
          </cell>
          <cell r="CF41">
            <v>0</v>
          </cell>
          <cell r="CG41">
            <v>1388928</v>
          </cell>
          <cell r="CH41">
            <v>46662</v>
          </cell>
          <cell r="CI41">
            <v>1435590</v>
          </cell>
          <cell r="CJ41">
            <v>0</v>
          </cell>
          <cell r="CK41">
            <v>0</v>
          </cell>
          <cell r="CL41">
            <v>1378160</v>
          </cell>
          <cell r="CM41">
            <v>6100</v>
          </cell>
          <cell r="CN41">
            <v>1384260</v>
          </cell>
          <cell r="CO41">
            <v>0</v>
          </cell>
          <cell r="CP41">
            <v>474337</v>
          </cell>
          <cell r="CQ41">
            <v>15936</v>
          </cell>
          <cell r="CR41">
            <v>490273</v>
          </cell>
          <cell r="CS41">
            <v>0</v>
          </cell>
          <cell r="CT41">
            <v>0</v>
          </cell>
          <cell r="CU41">
            <v>470659</v>
          </cell>
          <cell r="CV41">
            <v>2083</v>
          </cell>
          <cell r="CW41">
            <v>472742</v>
          </cell>
          <cell r="CX41">
            <v>0</v>
          </cell>
          <cell r="CY41">
            <v>542638</v>
          </cell>
          <cell r="CZ41">
            <v>18230</v>
          </cell>
          <cell r="DA41">
            <v>560868</v>
          </cell>
          <cell r="DB41">
            <v>0</v>
          </cell>
          <cell r="DC41">
            <v>0</v>
          </cell>
          <cell r="DD41">
            <v>538431</v>
          </cell>
          <cell r="DE41">
            <v>2383</v>
          </cell>
          <cell r="DF41">
            <v>540814</v>
          </cell>
          <cell r="DG41">
            <v>0</v>
          </cell>
          <cell r="DH41">
            <v>371953</v>
          </cell>
          <cell r="DI41">
            <v>12496</v>
          </cell>
          <cell r="DJ41">
            <v>384449</v>
          </cell>
          <cell r="DK41">
            <v>0</v>
          </cell>
          <cell r="DL41">
            <v>0</v>
          </cell>
          <cell r="DM41">
            <v>369070</v>
          </cell>
          <cell r="DN41">
            <v>1634</v>
          </cell>
          <cell r="DO41">
            <v>370704</v>
          </cell>
          <cell r="DP41">
            <v>0</v>
          </cell>
          <cell r="DQ41">
            <v>19163</v>
          </cell>
          <cell r="DR41">
            <v>0</v>
          </cell>
          <cell r="DS41">
            <v>19163</v>
          </cell>
          <cell r="DT41">
            <v>0</v>
          </cell>
          <cell r="DU41">
            <v>0</v>
          </cell>
          <cell r="DV41">
            <v>19163</v>
          </cell>
          <cell r="DW41">
            <v>0</v>
          </cell>
          <cell r="DX41">
            <v>19163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47480</v>
          </cell>
          <cell r="ES41">
            <v>1690</v>
          </cell>
          <cell r="ET41">
            <v>49170</v>
          </cell>
          <cell r="EU41">
            <v>0</v>
          </cell>
          <cell r="EV41">
            <v>0</v>
          </cell>
          <cell r="EW41">
            <v>47034</v>
          </cell>
          <cell r="EX41">
            <v>259</v>
          </cell>
          <cell r="EY41">
            <v>47293</v>
          </cell>
          <cell r="EZ41">
            <v>0</v>
          </cell>
          <cell r="FA41">
            <v>87423</v>
          </cell>
          <cell r="FB41">
            <v>0</v>
          </cell>
          <cell r="FC41">
            <v>87423</v>
          </cell>
          <cell r="FD41">
            <v>0</v>
          </cell>
          <cell r="FE41">
            <v>0</v>
          </cell>
          <cell r="FF41">
            <v>87423</v>
          </cell>
          <cell r="FG41">
            <v>0</v>
          </cell>
          <cell r="FH41">
            <v>87423</v>
          </cell>
          <cell r="FI41">
            <v>0</v>
          </cell>
          <cell r="FJ41">
            <v>0</v>
          </cell>
          <cell r="FK41">
            <v>0</v>
          </cell>
          <cell r="FL41">
            <v>0</v>
          </cell>
          <cell r="FM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  <cell r="FX41">
            <v>0</v>
          </cell>
          <cell r="FY41">
            <v>0</v>
          </cell>
          <cell r="FZ41">
            <v>0</v>
          </cell>
          <cell r="GA41">
            <v>0</v>
          </cell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  <cell r="GJ41">
            <v>0</v>
          </cell>
          <cell r="GK41">
            <v>0</v>
          </cell>
          <cell r="GL41">
            <v>0</v>
          </cell>
          <cell r="GM41">
            <v>0</v>
          </cell>
          <cell r="GN41">
            <v>0</v>
          </cell>
          <cell r="GO41">
            <v>0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  <cell r="HA41">
            <v>0</v>
          </cell>
          <cell r="HB41">
            <v>0</v>
          </cell>
          <cell r="HC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50145</v>
          </cell>
          <cell r="HM41">
            <v>1623</v>
          </cell>
          <cell r="HN41">
            <v>51768</v>
          </cell>
          <cell r="HO41">
            <v>0</v>
          </cell>
          <cell r="HP41">
            <v>0</v>
          </cell>
          <cell r="HQ41">
            <v>49697</v>
          </cell>
          <cell r="HR41">
            <v>220</v>
          </cell>
          <cell r="HS41">
            <v>49917</v>
          </cell>
          <cell r="HT41">
            <v>0</v>
          </cell>
          <cell r="HU41">
            <v>50145</v>
          </cell>
          <cell r="HV41">
            <v>1623</v>
          </cell>
          <cell r="HW41">
            <v>51768</v>
          </cell>
          <cell r="HX41">
            <v>0</v>
          </cell>
          <cell r="HY41">
            <v>0</v>
          </cell>
          <cell r="HZ41">
            <v>49697</v>
          </cell>
          <cell r="IA41">
            <v>220</v>
          </cell>
          <cell r="IB41">
            <v>49917</v>
          </cell>
          <cell r="IC41">
            <v>0</v>
          </cell>
          <cell r="ID41">
            <v>0</v>
          </cell>
          <cell r="IE41">
            <v>0</v>
          </cell>
          <cell r="IF41">
            <v>0</v>
          </cell>
          <cell r="IG41">
            <v>0</v>
          </cell>
          <cell r="IH41">
            <v>0</v>
          </cell>
          <cell r="II41">
            <v>0</v>
          </cell>
          <cell r="IJ41">
            <v>0</v>
          </cell>
          <cell r="IK41">
            <v>0</v>
          </cell>
          <cell r="IL41">
            <v>0</v>
          </cell>
          <cell r="IM41">
            <v>0</v>
          </cell>
          <cell r="IN41">
            <v>0</v>
          </cell>
          <cell r="IO41">
            <v>0</v>
          </cell>
          <cell r="IP41">
            <v>0</v>
          </cell>
          <cell r="IQ41">
            <v>0</v>
          </cell>
          <cell r="IR41">
            <v>0</v>
          </cell>
          <cell r="IS41">
            <v>0</v>
          </cell>
          <cell r="IT41">
            <v>0</v>
          </cell>
          <cell r="IU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  <cell r="EA42">
            <v>0</v>
          </cell>
          <cell r="EB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  <cell r="EG42">
            <v>0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0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0</v>
          </cell>
          <cell r="FI42">
            <v>0</v>
          </cell>
          <cell r="FJ42">
            <v>0</v>
          </cell>
          <cell r="FK42">
            <v>0</v>
          </cell>
          <cell r="FL42">
            <v>0</v>
          </cell>
          <cell r="FM42">
            <v>0</v>
          </cell>
          <cell r="FN42">
            <v>0</v>
          </cell>
          <cell r="FO42">
            <v>0</v>
          </cell>
          <cell r="FP42">
            <v>0</v>
          </cell>
          <cell r="FQ42">
            <v>0</v>
          </cell>
          <cell r="FR42">
            <v>0</v>
          </cell>
          <cell r="FS42">
            <v>0</v>
          </cell>
          <cell r="FT42">
            <v>0</v>
          </cell>
          <cell r="FU42">
            <v>0</v>
          </cell>
          <cell r="FV42">
            <v>0</v>
          </cell>
          <cell r="FW42">
            <v>0</v>
          </cell>
          <cell r="FX42">
            <v>0</v>
          </cell>
          <cell r="FY42">
            <v>0</v>
          </cell>
          <cell r="FZ42">
            <v>0</v>
          </cell>
          <cell r="GA42">
            <v>0</v>
          </cell>
          <cell r="GB42">
            <v>0</v>
          </cell>
          <cell r="GC42">
            <v>0</v>
          </cell>
          <cell r="GD42">
            <v>0</v>
          </cell>
          <cell r="GE42">
            <v>0</v>
          </cell>
          <cell r="GF42">
            <v>0</v>
          </cell>
          <cell r="GG42">
            <v>0</v>
          </cell>
          <cell r="GH42">
            <v>0</v>
          </cell>
          <cell r="GI42">
            <v>0</v>
          </cell>
          <cell r="GJ42">
            <v>0</v>
          </cell>
          <cell r="GK42">
            <v>0</v>
          </cell>
          <cell r="GL42">
            <v>0</v>
          </cell>
          <cell r="GM42">
            <v>0</v>
          </cell>
          <cell r="GN42">
            <v>0</v>
          </cell>
          <cell r="GO42">
            <v>0</v>
          </cell>
          <cell r="GP42">
            <v>0</v>
          </cell>
          <cell r="GQ42">
            <v>0</v>
          </cell>
          <cell r="GR42">
            <v>0</v>
          </cell>
          <cell r="GS42">
            <v>0</v>
          </cell>
          <cell r="GT42">
            <v>0</v>
          </cell>
          <cell r="GU42">
            <v>0</v>
          </cell>
          <cell r="GV42">
            <v>0</v>
          </cell>
          <cell r="GW42">
            <v>0</v>
          </cell>
          <cell r="GX42">
            <v>0</v>
          </cell>
          <cell r="GY42">
            <v>0</v>
          </cell>
          <cell r="GZ42">
            <v>0</v>
          </cell>
          <cell r="HA42">
            <v>0</v>
          </cell>
          <cell r="HB42">
            <v>0</v>
          </cell>
          <cell r="HC42">
            <v>0</v>
          </cell>
          <cell r="HD42">
            <v>0</v>
          </cell>
          <cell r="HE42">
            <v>0</v>
          </cell>
          <cell r="HF42">
            <v>0</v>
          </cell>
          <cell r="HG42">
            <v>0</v>
          </cell>
          <cell r="HH42">
            <v>0</v>
          </cell>
          <cell r="HI42">
            <v>0</v>
          </cell>
          <cell r="HJ42">
            <v>0</v>
          </cell>
          <cell r="HK42">
            <v>0</v>
          </cell>
          <cell r="HL42">
            <v>0</v>
          </cell>
          <cell r="HM42">
            <v>0</v>
          </cell>
          <cell r="HN42">
            <v>0</v>
          </cell>
          <cell r="HO42">
            <v>0</v>
          </cell>
          <cell r="HP42">
            <v>0</v>
          </cell>
          <cell r="HQ42">
            <v>0</v>
          </cell>
          <cell r="HR42">
            <v>0</v>
          </cell>
          <cell r="HS42">
            <v>0</v>
          </cell>
          <cell r="HT42">
            <v>0</v>
          </cell>
          <cell r="HU42">
            <v>0</v>
          </cell>
          <cell r="HV42">
            <v>0</v>
          </cell>
          <cell r="HW42">
            <v>0</v>
          </cell>
          <cell r="HX42">
            <v>0</v>
          </cell>
          <cell r="HY42">
            <v>0</v>
          </cell>
          <cell r="HZ42">
            <v>0</v>
          </cell>
          <cell r="IA42">
            <v>0</v>
          </cell>
          <cell r="IB42">
            <v>0</v>
          </cell>
          <cell r="IC42">
            <v>0</v>
          </cell>
          <cell r="ID42">
            <v>0</v>
          </cell>
          <cell r="IE42">
            <v>0</v>
          </cell>
          <cell r="IF42">
            <v>0</v>
          </cell>
          <cell r="IG42">
            <v>0</v>
          </cell>
          <cell r="IH42">
            <v>0</v>
          </cell>
          <cell r="II42">
            <v>0</v>
          </cell>
          <cell r="IJ42">
            <v>0</v>
          </cell>
          <cell r="IK42">
            <v>0</v>
          </cell>
          <cell r="IL42">
            <v>0</v>
          </cell>
          <cell r="IM42">
            <v>0</v>
          </cell>
          <cell r="IN42">
            <v>0</v>
          </cell>
          <cell r="IO42">
            <v>0</v>
          </cell>
          <cell r="IP42">
            <v>0</v>
          </cell>
          <cell r="IQ42">
            <v>0</v>
          </cell>
          <cell r="IR42">
            <v>0</v>
          </cell>
          <cell r="IS42">
            <v>0</v>
          </cell>
          <cell r="IT42">
            <v>0</v>
          </cell>
          <cell r="IU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  <cell r="EB43">
            <v>0</v>
          </cell>
          <cell r="EC43">
            <v>0</v>
          </cell>
          <cell r="ED43">
            <v>0</v>
          </cell>
          <cell r="EE43">
            <v>0</v>
          </cell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0</v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0</v>
          </cell>
          <cell r="FH43">
            <v>0</v>
          </cell>
          <cell r="FI43">
            <v>0</v>
          </cell>
          <cell r="FJ43">
            <v>0</v>
          </cell>
          <cell r="FK43">
            <v>0</v>
          </cell>
          <cell r="FL43">
            <v>0</v>
          </cell>
          <cell r="FM43">
            <v>0</v>
          </cell>
          <cell r="FN43">
            <v>0</v>
          </cell>
          <cell r="FO43">
            <v>0</v>
          </cell>
          <cell r="FP43">
            <v>0</v>
          </cell>
          <cell r="FQ43">
            <v>0</v>
          </cell>
          <cell r="FR43">
            <v>0</v>
          </cell>
          <cell r="FS43">
            <v>0</v>
          </cell>
          <cell r="FT43">
            <v>0</v>
          </cell>
          <cell r="FU43">
            <v>0</v>
          </cell>
          <cell r="FV43">
            <v>0</v>
          </cell>
          <cell r="FW43">
            <v>0</v>
          </cell>
          <cell r="FX43">
            <v>0</v>
          </cell>
          <cell r="FY43">
            <v>0</v>
          </cell>
          <cell r="FZ43">
            <v>0</v>
          </cell>
          <cell r="GA43">
            <v>0</v>
          </cell>
          <cell r="GB43">
            <v>0</v>
          </cell>
          <cell r="GC43">
            <v>0</v>
          </cell>
          <cell r="GD43">
            <v>0</v>
          </cell>
          <cell r="GE43">
            <v>0</v>
          </cell>
          <cell r="GF43">
            <v>0</v>
          </cell>
          <cell r="GG43">
            <v>0</v>
          </cell>
          <cell r="GH43">
            <v>0</v>
          </cell>
          <cell r="GI43">
            <v>0</v>
          </cell>
          <cell r="GJ43">
            <v>0</v>
          </cell>
          <cell r="GK43">
            <v>0</v>
          </cell>
          <cell r="GL43">
            <v>0</v>
          </cell>
          <cell r="GM43">
            <v>0</v>
          </cell>
          <cell r="GN43">
            <v>0</v>
          </cell>
          <cell r="GO43">
            <v>0</v>
          </cell>
          <cell r="GP43">
            <v>0</v>
          </cell>
          <cell r="GQ43">
            <v>0</v>
          </cell>
          <cell r="GR43">
            <v>0</v>
          </cell>
          <cell r="GS43">
            <v>0</v>
          </cell>
          <cell r="GT43">
            <v>0</v>
          </cell>
          <cell r="GU43">
            <v>0</v>
          </cell>
          <cell r="GV43">
            <v>0</v>
          </cell>
          <cell r="GW43">
            <v>0</v>
          </cell>
          <cell r="GX43">
            <v>0</v>
          </cell>
          <cell r="GY43">
            <v>0</v>
          </cell>
          <cell r="GZ43">
            <v>0</v>
          </cell>
          <cell r="HA43">
            <v>0</v>
          </cell>
          <cell r="HB43">
            <v>0</v>
          </cell>
          <cell r="HC43">
            <v>0</v>
          </cell>
          <cell r="HD43">
            <v>0</v>
          </cell>
          <cell r="HE43">
            <v>0</v>
          </cell>
          <cell r="HF43">
            <v>0</v>
          </cell>
          <cell r="HG43">
            <v>0</v>
          </cell>
          <cell r="HH43">
            <v>0</v>
          </cell>
          <cell r="HI43">
            <v>0</v>
          </cell>
          <cell r="HJ43">
            <v>0</v>
          </cell>
          <cell r="HK43">
            <v>0</v>
          </cell>
          <cell r="HL43">
            <v>0</v>
          </cell>
          <cell r="HM43">
            <v>0</v>
          </cell>
          <cell r="HN43">
            <v>0</v>
          </cell>
          <cell r="HO43">
            <v>0</v>
          </cell>
          <cell r="HP43">
            <v>0</v>
          </cell>
          <cell r="HQ43">
            <v>0</v>
          </cell>
          <cell r="HR43">
            <v>0</v>
          </cell>
          <cell r="HS43">
            <v>0</v>
          </cell>
          <cell r="HT43">
            <v>0</v>
          </cell>
          <cell r="HU43">
            <v>0</v>
          </cell>
          <cell r="HV43">
            <v>0</v>
          </cell>
          <cell r="HW43">
            <v>0</v>
          </cell>
          <cell r="HX43">
            <v>0</v>
          </cell>
          <cell r="HY43">
            <v>0</v>
          </cell>
          <cell r="HZ43">
            <v>0</v>
          </cell>
          <cell r="IA43">
            <v>0</v>
          </cell>
          <cell r="IB43">
            <v>0</v>
          </cell>
          <cell r="IC43">
            <v>0</v>
          </cell>
          <cell r="ID43">
            <v>0</v>
          </cell>
          <cell r="IE43">
            <v>0</v>
          </cell>
          <cell r="IF43">
            <v>0</v>
          </cell>
          <cell r="IG43">
            <v>0</v>
          </cell>
          <cell r="IH43">
            <v>0</v>
          </cell>
          <cell r="II43">
            <v>0</v>
          </cell>
          <cell r="IJ43">
            <v>0</v>
          </cell>
          <cell r="IK43">
            <v>0</v>
          </cell>
          <cell r="IL43">
            <v>0</v>
          </cell>
          <cell r="IM43">
            <v>0</v>
          </cell>
          <cell r="IN43">
            <v>0</v>
          </cell>
          <cell r="IO43">
            <v>0</v>
          </cell>
          <cell r="IP43">
            <v>0</v>
          </cell>
          <cell r="IQ43">
            <v>0</v>
          </cell>
          <cell r="IR43">
            <v>0</v>
          </cell>
          <cell r="IS43">
            <v>0</v>
          </cell>
          <cell r="IT43">
            <v>0</v>
          </cell>
          <cell r="IU43">
            <v>0</v>
          </cell>
        </row>
        <row r="47">
          <cell r="C47" t="str">
            <v>市　　計</v>
          </cell>
          <cell r="D47">
            <v>537382541</v>
          </cell>
          <cell r="E47">
            <v>39997526</v>
          </cell>
          <cell r="F47">
            <v>577380067</v>
          </cell>
          <cell r="G47">
            <v>380725</v>
          </cell>
          <cell r="H47">
            <v>89354</v>
          </cell>
          <cell r="I47">
            <v>528341968</v>
          </cell>
          <cell r="J47">
            <v>8026493</v>
          </cell>
          <cell r="K47">
            <v>536368461</v>
          </cell>
          <cell r="L47">
            <v>380359</v>
          </cell>
          <cell r="M47">
            <v>536821757</v>
          </cell>
          <cell r="N47">
            <v>39925338</v>
          </cell>
          <cell r="O47">
            <v>576747095</v>
          </cell>
          <cell r="P47">
            <v>380725</v>
          </cell>
          <cell r="Q47">
            <v>89354</v>
          </cell>
          <cell r="R47">
            <v>527801445</v>
          </cell>
          <cell r="S47">
            <v>8017320</v>
          </cell>
          <cell r="T47">
            <v>535818765</v>
          </cell>
          <cell r="U47">
            <v>380359</v>
          </cell>
          <cell r="V47">
            <v>233039816</v>
          </cell>
          <cell r="W47">
            <v>22389046</v>
          </cell>
          <cell r="X47">
            <v>255428862</v>
          </cell>
          <cell r="Y47">
            <v>380725</v>
          </cell>
          <cell r="Z47">
            <v>0</v>
          </cell>
          <cell r="AA47">
            <v>228415415</v>
          </cell>
          <cell r="AB47">
            <v>4175136</v>
          </cell>
          <cell r="AC47">
            <v>232590551</v>
          </cell>
          <cell r="AD47">
            <v>380359</v>
          </cell>
          <cell r="AE47">
            <v>5423665</v>
          </cell>
          <cell r="AF47">
            <v>640238</v>
          </cell>
          <cell r="AG47">
            <v>6063903</v>
          </cell>
          <cell r="AH47">
            <v>0</v>
          </cell>
          <cell r="AI47">
            <v>0</v>
          </cell>
          <cell r="AJ47">
            <v>5287951</v>
          </cell>
          <cell r="AK47">
            <v>118705</v>
          </cell>
          <cell r="AL47">
            <v>5406656</v>
          </cell>
          <cell r="AM47">
            <v>0</v>
          </cell>
          <cell r="AN47">
            <v>181042361</v>
          </cell>
          <cell r="AO47">
            <v>21074950</v>
          </cell>
          <cell r="AP47">
            <v>202117311</v>
          </cell>
          <cell r="AQ47">
            <v>0</v>
          </cell>
          <cell r="AR47">
            <v>0</v>
          </cell>
          <cell r="AS47">
            <v>176681051</v>
          </cell>
          <cell r="AT47">
            <v>3966557</v>
          </cell>
          <cell r="AU47">
            <v>180647608</v>
          </cell>
          <cell r="AV47">
            <v>0</v>
          </cell>
          <cell r="AW47">
            <v>1694110</v>
          </cell>
          <cell r="AX47">
            <v>0</v>
          </cell>
          <cell r="AY47">
            <v>1694110</v>
          </cell>
          <cell r="AZ47">
            <v>0</v>
          </cell>
          <cell r="BA47">
            <v>0</v>
          </cell>
          <cell r="BB47">
            <v>1694110</v>
          </cell>
          <cell r="BC47">
            <v>0</v>
          </cell>
          <cell r="BD47">
            <v>1694110</v>
          </cell>
          <cell r="BE47">
            <v>0</v>
          </cell>
          <cell r="BF47">
            <v>11221856</v>
          </cell>
          <cell r="BG47">
            <v>284896</v>
          </cell>
          <cell r="BH47">
            <v>11506752</v>
          </cell>
          <cell r="BI47">
            <v>0</v>
          </cell>
          <cell r="BJ47">
            <v>0</v>
          </cell>
          <cell r="BK47">
            <v>11176207</v>
          </cell>
          <cell r="BL47">
            <v>35045</v>
          </cell>
          <cell r="BM47">
            <v>11211252</v>
          </cell>
          <cell r="BN47">
            <v>0</v>
          </cell>
          <cell r="BO47">
            <v>35351934</v>
          </cell>
          <cell r="BP47">
            <v>388962</v>
          </cell>
          <cell r="BQ47">
            <v>35740896</v>
          </cell>
          <cell r="BR47">
            <v>380725</v>
          </cell>
          <cell r="BS47">
            <v>0</v>
          </cell>
          <cell r="BT47">
            <v>35270206</v>
          </cell>
          <cell r="BU47">
            <v>54829</v>
          </cell>
          <cell r="BV47">
            <v>35325035</v>
          </cell>
          <cell r="BW47">
            <v>380359</v>
          </cell>
          <cell r="BX47">
            <v>273215090</v>
          </cell>
          <cell r="BY47">
            <v>16767215</v>
          </cell>
          <cell r="BZ47">
            <v>289982305</v>
          </cell>
          <cell r="CA47">
            <v>0</v>
          </cell>
          <cell r="CB47">
            <v>0</v>
          </cell>
          <cell r="CC47">
            <v>268969542</v>
          </cell>
          <cell r="CD47">
            <v>3728648</v>
          </cell>
          <cell r="CE47">
            <v>272698190</v>
          </cell>
          <cell r="CF47">
            <v>0</v>
          </cell>
          <cell r="CG47">
            <v>272270007</v>
          </cell>
          <cell r="CH47">
            <v>16767215</v>
          </cell>
          <cell r="CI47">
            <v>289037222</v>
          </cell>
          <cell r="CJ47">
            <v>0</v>
          </cell>
          <cell r="CK47">
            <v>0</v>
          </cell>
          <cell r="CL47">
            <v>268024459</v>
          </cell>
          <cell r="CM47">
            <v>3728648</v>
          </cell>
          <cell r="CN47">
            <v>271753107</v>
          </cell>
          <cell r="CO47">
            <v>0</v>
          </cell>
          <cell r="CP47">
            <v>102161996</v>
          </cell>
          <cell r="CQ47">
            <v>6646150</v>
          </cell>
          <cell r="CR47">
            <v>108808146</v>
          </cell>
          <cell r="CS47">
            <v>0</v>
          </cell>
          <cell r="CT47">
            <v>0</v>
          </cell>
          <cell r="CU47">
            <v>100495267</v>
          </cell>
          <cell r="CV47">
            <v>1499718</v>
          </cell>
          <cell r="CW47">
            <v>101994985</v>
          </cell>
          <cell r="CX47">
            <v>0</v>
          </cell>
          <cell r="CY47">
            <v>112796538</v>
          </cell>
          <cell r="CZ47">
            <v>7534504</v>
          </cell>
          <cell r="DA47">
            <v>120331042</v>
          </cell>
          <cell r="DB47">
            <v>0</v>
          </cell>
          <cell r="DC47">
            <v>0</v>
          </cell>
          <cell r="DD47">
            <v>110901936</v>
          </cell>
          <cell r="DE47">
            <v>1636716</v>
          </cell>
          <cell r="DF47">
            <v>112538652</v>
          </cell>
          <cell r="DG47">
            <v>0</v>
          </cell>
          <cell r="DH47">
            <v>57311473</v>
          </cell>
          <cell r="DI47">
            <v>2586561</v>
          </cell>
          <cell r="DJ47">
            <v>59898034</v>
          </cell>
          <cell r="DK47">
            <v>0</v>
          </cell>
          <cell r="DL47">
            <v>0</v>
          </cell>
          <cell r="DM47">
            <v>56627256</v>
          </cell>
          <cell r="DN47">
            <v>592214</v>
          </cell>
          <cell r="DO47">
            <v>57219470</v>
          </cell>
          <cell r="DP47">
            <v>0</v>
          </cell>
          <cell r="DQ47">
            <v>945083</v>
          </cell>
          <cell r="DR47">
            <v>0</v>
          </cell>
          <cell r="DS47">
            <v>945083</v>
          </cell>
          <cell r="DT47">
            <v>0</v>
          </cell>
          <cell r="DU47">
            <v>0</v>
          </cell>
          <cell r="DV47">
            <v>945083</v>
          </cell>
          <cell r="DW47">
            <v>0</v>
          </cell>
          <cell r="DX47">
            <v>945083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6488730</v>
          </cell>
          <cell r="ES47">
            <v>498711</v>
          </cell>
          <cell r="ET47">
            <v>6987441</v>
          </cell>
          <cell r="EU47">
            <v>0</v>
          </cell>
          <cell r="EV47">
            <v>0</v>
          </cell>
          <cell r="EW47">
            <v>6338367</v>
          </cell>
          <cell r="EX47">
            <v>102682</v>
          </cell>
          <cell r="EY47">
            <v>6441049</v>
          </cell>
          <cell r="EZ47">
            <v>0</v>
          </cell>
          <cell r="FA47">
            <v>24068927</v>
          </cell>
          <cell r="FB47">
            <v>546</v>
          </cell>
          <cell r="FC47">
            <v>24069473</v>
          </cell>
          <cell r="FD47">
            <v>0</v>
          </cell>
          <cell r="FE47">
            <v>0</v>
          </cell>
          <cell r="FF47">
            <v>24068927</v>
          </cell>
          <cell r="FG47">
            <v>490</v>
          </cell>
          <cell r="FH47">
            <v>24069417</v>
          </cell>
          <cell r="FI47">
            <v>0</v>
          </cell>
          <cell r="FJ47">
            <v>111</v>
          </cell>
          <cell r="FK47">
            <v>0</v>
          </cell>
          <cell r="FL47">
            <v>111</v>
          </cell>
          <cell r="FM47">
            <v>0</v>
          </cell>
          <cell r="FN47">
            <v>0</v>
          </cell>
          <cell r="FO47">
            <v>111</v>
          </cell>
          <cell r="FP47">
            <v>0</v>
          </cell>
          <cell r="FQ47">
            <v>111</v>
          </cell>
          <cell r="FR47">
            <v>0</v>
          </cell>
          <cell r="FS47">
            <v>9083</v>
          </cell>
          <cell r="FT47">
            <v>269820</v>
          </cell>
          <cell r="FU47">
            <v>278903</v>
          </cell>
          <cell r="FV47">
            <v>0</v>
          </cell>
          <cell r="FW47">
            <v>89354</v>
          </cell>
          <cell r="FX47">
            <v>9083</v>
          </cell>
          <cell r="FY47">
            <v>10364</v>
          </cell>
          <cell r="FZ47">
            <v>19447</v>
          </cell>
          <cell r="GA47">
            <v>0</v>
          </cell>
          <cell r="GB47">
            <v>9083</v>
          </cell>
          <cell r="GC47">
            <v>237085</v>
          </cell>
          <cell r="GD47">
            <v>246168</v>
          </cell>
          <cell r="GE47">
            <v>0</v>
          </cell>
          <cell r="GF47">
            <v>68982</v>
          </cell>
          <cell r="GG47">
            <v>9083</v>
          </cell>
          <cell r="GH47">
            <v>10364</v>
          </cell>
          <cell r="GI47">
            <v>19447</v>
          </cell>
          <cell r="GJ47">
            <v>0</v>
          </cell>
          <cell r="GK47">
            <v>0</v>
          </cell>
          <cell r="GL47">
            <v>32735</v>
          </cell>
          <cell r="GM47">
            <v>32735</v>
          </cell>
          <cell r="GN47">
            <v>0</v>
          </cell>
          <cell r="GO47">
            <v>20372</v>
          </cell>
          <cell r="GP47">
            <v>0</v>
          </cell>
          <cell r="GQ47">
            <v>0</v>
          </cell>
          <cell r="GR47">
            <v>0</v>
          </cell>
          <cell r="GS47">
            <v>0</v>
          </cell>
          <cell r="GT47">
            <v>0</v>
          </cell>
          <cell r="GU47">
            <v>0</v>
          </cell>
          <cell r="GV47">
            <v>0</v>
          </cell>
          <cell r="GW47">
            <v>0</v>
          </cell>
          <cell r="GX47">
            <v>0</v>
          </cell>
          <cell r="GY47">
            <v>0</v>
          </cell>
          <cell r="GZ47">
            <v>0</v>
          </cell>
          <cell r="HA47">
            <v>0</v>
          </cell>
          <cell r="HB47">
            <v>0</v>
          </cell>
          <cell r="HC47">
            <v>560784</v>
          </cell>
          <cell r="HD47">
            <v>72188</v>
          </cell>
          <cell r="HE47">
            <v>632972</v>
          </cell>
          <cell r="HF47">
            <v>0</v>
          </cell>
          <cell r="HG47">
            <v>0</v>
          </cell>
          <cell r="HH47">
            <v>540523</v>
          </cell>
          <cell r="HI47">
            <v>9173</v>
          </cell>
          <cell r="HJ47">
            <v>549696</v>
          </cell>
          <cell r="HK47">
            <v>0</v>
          </cell>
          <cell r="HL47">
            <v>49075914</v>
          </cell>
          <cell r="HM47">
            <v>2784338</v>
          </cell>
          <cell r="HN47">
            <v>51860252</v>
          </cell>
          <cell r="HO47">
            <v>0</v>
          </cell>
          <cell r="HP47">
            <v>0</v>
          </cell>
          <cell r="HQ47">
            <v>48355553</v>
          </cell>
          <cell r="HR47">
            <v>643666</v>
          </cell>
          <cell r="HS47">
            <v>48999219</v>
          </cell>
          <cell r="HT47">
            <v>0</v>
          </cell>
          <cell r="HU47">
            <v>49075914</v>
          </cell>
          <cell r="HV47">
            <v>2784338</v>
          </cell>
          <cell r="HW47">
            <v>51860252</v>
          </cell>
          <cell r="HX47">
            <v>0</v>
          </cell>
          <cell r="HY47">
            <v>0</v>
          </cell>
          <cell r="HZ47">
            <v>48355553</v>
          </cell>
          <cell r="IA47">
            <v>643666</v>
          </cell>
          <cell r="IB47">
            <v>48999219</v>
          </cell>
          <cell r="IC47">
            <v>0</v>
          </cell>
          <cell r="ID47">
            <v>1279081</v>
          </cell>
          <cell r="IE47">
            <v>121270</v>
          </cell>
          <cell r="IF47">
            <v>1400351</v>
          </cell>
          <cell r="IG47">
            <v>0</v>
          </cell>
          <cell r="IH47">
            <v>0</v>
          </cell>
          <cell r="II47">
            <v>1255475</v>
          </cell>
          <cell r="IJ47">
            <v>16820</v>
          </cell>
          <cell r="IK47">
            <v>1272295</v>
          </cell>
          <cell r="IL47">
            <v>0</v>
          </cell>
          <cell r="IM47">
            <v>7823904</v>
          </cell>
          <cell r="IN47">
            <v>114568</v>
          </cell>
          <cell r="IO47">
            <v>7938472</v>
          </cell>
          <cell r="IP47">
            <v>0</v>
          </cell>
          <cell r="IQ47">
            <v>0</v>
          </cell>
          <cell r="IR47">
            <v>7774073</v>
          </cell>
          <cell r="IS47">
            <v>46784</v>
          </cell>
          <cell r="IT47">
            <v>7820857</v>
          </cell>
          <cell r="IU47">
            <v>0</v>
          </cell>
        </row>
        <row r="48">
          <cell r="C48" t="str">
            <v>町　　計</v>
          </cell>
          <cell r="D48">
            <v>37105434</v>
          </cell>
          <cell r="E48">
            <v>2955985</v>
          </cell>
          <cell r="F48">
            <v>40061419</v>
          </cell>
          <cell r="G48">
            <v>0</v>
          </cell>
          <cell r="H48">
            <v>0</v>
          </cell>
          <cell r="I48">
            <v>36331014</v>
          </cell>
          <cell r="J48">
            <v>515985</v>
          </cell>
          <cell r="K48">
            <v>36846999</v>
          </cell>
          <cell r="L48">
            <v>0</v>
          </cell>
          <cell r="M48">
            <v>37105434</v>
          </cell>
          <cell r="N48">
            <v>2955985</v>
          </cell>
          <cell r="O48">
            <v>40061419</v>
          </cell>
          <cell r="P48">
            <v>0</v>
          </cell>
          <cell r="Q48">
            <v>0</v>
          </cell>
          <cell r="R48">
            <v>36331014</v>
          </cell>
          <cell r="S48">
            <v>515985</v>
          </cell>
          <cell r="T48">
            <v>36846999</v>
          </cell>
          <cell r="U48">
            <v>0</v>
          </cell>
          <cell r="V48">
            <v>14391656</v>
          </cell>
          <cell r="W48">
            <v>1230268</v>
          </cell>
          <cell r="X48">
            <v>15621924</v>
          </cell>
          <cell r="Y48">
            <v>0</v>
          </cell>
          <cell r="Z48">
            <v>0</v>
          </cell>
          <cell r="AA48">
            <v>14089105</v>
          </cell>
          <cell r="AB48">
            <v>239957</v>
          </cell>
          <cell r="AC48">
            <v>14329062</v>
          </cell>
          <cell r="AD48">
            <v>0</v>
          </cell>
          <cell r="AE48">
            <v>390398</v>
          </cell>
          <cell r="AF48">
            <v>44573</v>
          </cell>
          <cell r="AG48">
            <v>434971</v>
          </cell>
          <cell r="AH48">
            <v>0</v>
          </cell>
          <cell r="AI48">
            <v>0</v>
          </cell>
          <cell r="AJ48">
            <v>379243</v>
          </cell>
          <cell r="AK48">
            <v>8581</v>
          </cell>
          <cell r="AL48">
            <v>387824</v>
          </cell>
          <cell r="AM48">
            <v>0</v>
          </cell>
          <cell r="AN48">
            <v>10888806</v>
          </cell>
          <cell r="AO48">
            <v>1150197</v>
          </cell>
          <cell r="AP48">
            <v>12039003</v>
          </cell>
          <cell r="AQ48">
            <v>0</v>
          </cell>
          <cell r="AR48">
            <v>0</v>
          </cell>
          <cell r="AS48">
            <v>10607308</v>
          </cell>
          <cell r="AT48">
            <v>225442</v>
          </cell>
          <cell r="AU48">
            <v>10832750</v>
          </cell>
          <cell r="AV48">
            <v>0</v>
          </cell>
          <cell r="AW48">
            <v>96536</v>
          </cell>
          <cell r="AX48">
            <v>0</v>
          </cell>
          <cell r="AY48">
            <v>96536</v>
          </cell>
          <cell r="AZ48">
            <v>0</v>
          </cell>
          <cell r="BA48">
            <v>0</v>
          </cell>
          <cell r="BB48">
            <v>96536</v>
          </cell>
          <cell r="BC48">
            <v>0</v>
          </cell>
          <cell r="BD48">
            <v>96536</v>
          </cell>
          <cell r="BE48">
            <v>0</v>
          </cell>
          <cell r="BF48">
            <v>696457</v>
          </cell>
          <cell r="BG48">
            <v>26947</v>
          </cell>
          <cell r="BH48">
            <v>723404</v>
          </cell>
          <cell r="BI48">
            <v>0</v>
          </cell>
          <cell r="BJ48">
            <v>0</v>
          </cell>
          <cell r="BK48">
            <v>689016</v>
          </cell>
          <cell r="BL48">
            <v>3769</v>
          </cell>
          <cell r="BM48">
            <v>692785</v>
          </cell>
          <cell r="BN48">
            <v>0</v>
          </cell>
          <cell r="BO48">
            <v>2415995</v>
          </cell>
          <cell r="BP48">
            <v>8551</v>
          </cell>
          <cell r="BQ48">
            <v>2424546</v>
          </cell>
          <cell r="BR48">
            <v>0</v>
          </cell>
          <cell r="BS48">
            <v>0</v>
          </cell>
          <cell r="BT48">
            <v>2413538</v>
          </cell>
          <cell r="BU48">
            <v>2165</v>
          </cell>
          <cell r="BV48">
            <v>2415703</v>
          </cell>
          <cell r="BW48">
            <v>0</v>
          </cell>
          <cell r="BX48">
            <v>20594678</v>
          </cell>
          <cell r="BY48">
            <v>1637304</v>
          </cell>
          <cell r="BZ48">
            <v>22231982</v>
          </cell>
          <cell r="CA48">
            <v>0</v>
          </cell>
          <cell r="CB48">
            <v>0</v>
          </cell>
          <cell r="CC48">
            <v>20134062</v>
          </cell>
          <cell r="CD48">
            <v>268592</v>
          </cell>
          <cell r="CE48">
            <v>20402654</v>
          </cell>
          <cell r="CF48">
            <v>0</v>
          </cell>
          <cell r="CG48">
            <v>20088650</v>
          </cell>
          <cell r="CH48">
            <v>1637304</v>
          </cell>
          <cell r="CI48">
            <v>21725954</v>
          </cell>
          <cell r="CJ48">
            <v>0</v>
          </cell>
          <cell r="CK48">
            <v>0</v>
          </cell>
          <cell r="CL48">
            <v>19628034</v>
          </cell>
          <cell r="CM48">
            <v>268592</v>
          </cell>
          <cell r="CN48">
            <v>19896626</v>
          </cell>
          <cell r="CO48">
            <v>0</v>
          </cell>
          <cell r="CP48">
            <v>7076635</v>
          </cell>
          <cell r="CQ48">
            <v>563263</v>
          </cell>
          <cell r="CR48">
            <v>7639898</v>
          </cell>
          <cell r="CS48">
            <v>0</v>
          </cell>
          <cell r="CT48">
            <v>0</v>
          </cell>
          <cell r="CU48">
            <v>6924072</v>
          </cell>
          <cell r="CV48">
            <v>95053</v>
          </cell>
          <cell r="CW48">
            <v>7019125</v>
          </cell>
          <cell r="CX48">
            <v>0</v>
          </cell>
          <cell r="CY48">
            <v>8349773</v>
          </cell>
          <cell r="CZ48">
            <v>772280</v>
          </cell>
          <cell r="DA48">
            <v>9122053</v>
          </cell>
          <cell r="DB48">
            <v>0</v>
          </cell>
          <cell r="DC48">
            <v>0</v>
          </cell>
          <cell r="DD48">
            <v>8124640</v>
          </cell>
          <cell r="DE48">
            <v>120062</v>
          </cell>
          <cell r="DF48">
            <v>8244702</v>
          </cell>
          <cell r="DG48">
            <v>0</v>
          </cell>
          <cell r="DH48">
            <v>4662242</v>
          </cell>
          <cell r="DI48">
            <v>301761</v>
          </cell>
          <cell r="DJ48">
            <v>4964003</v>
          </cell>
          <cell r="DK48">
            <v>0</v>
          </cell>
          <cell r="DL48">
            <v>0</v>
          </cell>
          <cell r="DM48">
            <v>4579322</v>
          </cell>
          <cell r="DN48">
            <v>53477</v>
          </cell>
          <cell r="DO48">
            <v>4632799</v>
          </cell>
          <cell r="DP48">
            <v>0</v>
          </cell>
          <cell r="DQ48">
            <v>506028</v>
          </cell>
          <cell r="DR48">
            <v>0</v>
          </cell>
          <cell r="DS48">
            <v>506028</v>
          </cell>
          <cell r="DT48">
            <v>0</v>
          </cell>
          <cell r="DU48">
            <v>0</v>
          </cell>
          <cell r="DV48">
            <v>506028</v>
          </cell>
          <cell r="DW48">
            <v>0</v>
          </cell>
          <cell r="DX48">
            <v>506028</v>
          </cell>
          <cell r="DY48">
            <v>0</v>
          </cell>
          <cell r="DZ48">
            <v>0</v>
          </cell>
          <cell r="EA48">
            <v>0</v>
          </cell>
          <cell r="EB48">
            <v>0</v>
          </cell>
          <cell r="EC48">
            <v>0</v>
          </cell>
          <cell r="ED48">
            <v>0</v>
          </cell>
          <cell r="EE48">
            <v>0</v>
          </cell>
          <cell r="EF48">
            <v>0</v>
          </cell>
          <cell r="EG48">
            <v>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0</v>
          </cell>
          <cell r="EQ48">
            <v>0</v>
          </cell>
          <cell r="ER48">
            <v>463230</v>
          </cell>
          <cell r="ES48">
            <v>33447</v>
          </cell>
          <cell r="ET48">
            <v>496677</v>
          </cell>
          <cell r="EU48">
            <v>0</v>
          </cell>
          <cell r="EV48">
            <v>0</v>
          </cell>
          <cell r="EW48">
            <v>451977</v>
          </cell>
          <cell r="EX48">
            <v>7336</v>
          </cell>
          <cell r="EY48">
            <v>459313</v>
          </cell>
          <cell r="EZ48">
            <v>0</v>
          </cell>
          <cell r="FA48">
            <v>1655870</v>
          </cell>
          <cell r="FB48">
            <v>0</v>
          </cell>
          <cell r="FC48">
            <v>1655870</v>
          </cell>
          <cell r="FD48">
            <v>0</v>
          </cell>
          <cell r="FE48">
            <v>0</v>
          </cell>
          <cell r="FF48">
            <v>1655870</v>
          </cell>
          <cell r="FG48">
            <v>0</v>
          </cell>
          <cell r="FH48">
            <v>1655870</v>
          </cell>
          <cell r="FI48">
            <v>0</v>
          </cell>
          <cell r="FJ48">
            <v>0</v>
          </cell>
          <cell r="FK48">
            <v>0</v>
          </cell>
          <cell r="FL48">
            <v>0</v>
          </cell>
          <cell r="FM48">
            <v>0</v>
          </cell>
          <cell r="FN48">
            <v>0</v>
          </cell>
          <cell r="FO48">
            <v>0</v>
          </cell>
          <cell r="FP48">
            <v>0</v>
          </cell>
          <cell r="FQ48">
            <v>0</v>
          </cell>
          <cell r="FR48">
            <v>0</v>
          </cell>
          <cell r="FS48">
            <v>0</v>
          </cell>
          <cell r="FT48">
            <v>54966</v>
          </cell>
          <cell r="FU48">
            <v>54966</v>
          </cell>
          <cell r="FV48">
            <v>0</v>
          </cell>
          <cell r="FW48">
            <v>0</v>
          </cell>
          <cell r="FX48">
            <v>0</v>
          </cell>
          <cell r="FY48">
            <v>100</v>
          </cell>
          <cell r="FZ48">
            <v>100</v>
          </cell>
          <cell r="GA48">
            <v>0</v>
          </cell>
          <cell r="GB48">
            <v>0</v>
          </cell>
          <cell r="GC48">
            <v>51767</v>
          </cell>
          <cell r="GD48">
            <v>51767</v>
          </cell>
          <cell r="GE48">
            <v>0</v>
          </cell>
          <cell r="GF48">
            <v>0</v>
          </cell>
          <cell r="GG48">
            <v>0</v>
          </cell>
          <cell r="GH48">
            <v>100</v>
          </cell>
          <cell r="GI48">
            <v>100</v>
          </cell>
          <cell r="GJ48">
            <v>0</v>
          </cell>
          <cell r="GK48">
            <v>0</v>
          </cell>
          <cell r="GL48">
            <v>3199</v>
          </cell>
          <cell r="GM48">
            <v>3199</v>
          </cell>
          <cell r="GN48">
            <v>0</v>
          </cell>
          <cell r="GO48">
            <v>0</v>
          </cell>
          <cell r="GP48">
            <v>0</v>
          </cell>
          <cell r="GQ48">
            <v>0</v>
          </cell>
          <cell r="GR48">
            <v>0</v>
          </cell>
          <cell r="GS48">
            <v>0</v>
          </cell>
          <cell r="GT48">
            <v>0</v>
          </cell>
          <cell r="GU48">
            <v>0</v>
          </cell>
          <cell r="GV48">
            <v>0</v>
          </cell>
          <cell r="GW48">
            <v>0</v>
          </cell>
          <cell r="GX48">
            <v>0</v>
          </cell>
          <cell r="GY48">
            <v>0</v>
          </cell>
          <cell r="GZ48">
            <v>0</v>
          </cell>
          <cell r="HA48">
            <v>0</v>
          </cell>
          <cell r="HB48">
            <v>0</v>
          </cell>
          <cell r="HC48">
            <v>0</v>
          </cell>
          <cell r="HD48">
            <v>0</v>
          </cell>
          <cell r="HE48">
            <v>0</v>
          </cell>
          <cell r="HF48">
            <v>0</v>
          </cell>
          <cell r="HG48">
            <v>0</v>
          </cell>
          <cell r="HH48">
            <v>0</v>
          </cell>
          <cell r="HI48">
            <v>0</v>
          </cell>
          <cell r="HJ48">
            <v>0</v>
          </cell>
          <cell r="HK48">
            <v>0</v>
          </cell>
          <cell r="HL48">
            <v>1540565</v>
          </cell>
          <cell r="HM48">
            <v>57500</v>
          </cell>
          <cell r="HN48">
            <v>1598065</v>
          </cell>
          <cell r="HO48">
            <v>0</v>
          </cell>
          <cell r="HP48">
            <v>0</v>
          </cell>
          <cell r="HQ48">
            <v>1524594</v>
          </cell>
          <cell r="HR48">
            <v>12559</v>
          </cell>
          <cell r="HS48">
            <v>1537153</v>
          </cell>
          <cell r="HT48">
            <v>0</v>
          </cell>
          <cell r="HU48">
            <v>1540565</v>
          </cell>
          <cell r="HV48">
            <v>57500</v>
          </cell>
          <cell r="HW48">
            <v>1598065</v>
          </cell>
          <cell r="HX48">
            <v>0</v>
          </cell>
          <cell r="HY48">
            <v>0</v>
          </cell>
          <cell r="HZ48">
            <v>1524594</v>
          </cell>
          <cell r="IA48">
            <v>12559</v>
          </cell>
          <cell r="IB48">
            <v>1537153</v>
          </cell>
          <cell r="IC48">
            <v>0</v>
          </cell>
          <cell r="ID48">
            <v>237872</v>
          </cell>
          <cell r="IE48">
            <v>12150</v>
          </cell>
          <cell r="IF48">
            <v>250022</v>
          </cell>
          <cell r="IG48">
            <v>0</v>
          </cell>
          <cell r="IH48">
            <v>0</v>
          </cell>
          <cell r="II48">
            <v>236891</v>
          </cell>
          <cell r="IJ48">
            <v>407</v>
          </cell>
          <cell r="IK48">
            <v>237298</v>
          </cell>
          <cell r="IL48">
            <v>0</v>
          </cell>
          <cell r="IM48">
            <v>0</v>
          </cell>
          <cell r="IN48">
            <v>0</v>
          </cell>
          <cell r="IO48">
            <v>0</v>
          </cell>
          <cell r="IP48">
            <v>0</v>
          </cell>
          <cell r="IQ48">
            <v>0</v>
          </cell>
          <cell r="IR48">
            <v>0</v>
          </cell>
          <cell r="IS48">
            <v>0</v>
          </cell>
          <cell r="IT48">
            <v>0</v>
          </cell>
          <cell r="IU48">
            <v>0</v>
          </cell>
        </row>
        <row r="49">
          <cell r="C49" t="str">
            <v>県　　計</v>
          </cell>
          <cell r="D49">
            <v>574487975</v>
          </cell>
          <cell r="E49">
            <v>42953511</v>
          </cell>
          <cell r="F49">
            <v>617441486</v>
          </cell>
          <cell r="G49">
            <v>380725</v>
          </cell>
          <cell r="H49">
            <v>89354</v>
          </cell>
          <cell r="I49">
            <v>564672982</v>
          </cell>
          <cell r="J49">
            <v>8542478</v>
          </cell>
          <cell r="K49">
            <v>573215460</v>
          </cell>
          <cell r="L49">
            <v>380359</v>
          </cell>
          <cell r="M49">
            <v>573927191</v>
          </cell>
          <cell r="N49">
            <v>42881323</v>
          </cell>
          <cell r="O49">
            <v>616808514</v>
          </cell>
          <cell r="P49">
            <v>380725</v>
          </cell>
          <cell r="Q49">
            <v>89354</v>
          </cell>
          <cell r="R49">
            <v>564132459</v>
          </cell>
          <cell r="S49">
            <v>8533305</v>
          </cell>
          <cell r="T49">
            <v>572665764</v>
          </cell>
          <cell r="U49">
            <v>380359</v>
          </cell>
          <cell r="V49">
            <v>247431472</v>
          </cell>
          <cell r="W49">
            <v>23619314</v>
          </cell>
          <cell r="X49">
            <v>271050786</v>
          </cell>
          <cell r="Y49">
            <v>380725</v>
          </cell>
          <cell r="Z49">
            <v>0</v>
          </cell>
          <cell r="AA49">
            <v>242504520</v>
          </cell>
          <cell r="AB49">
            <v>4415093</v>
          </cell>
          <cell r="AC49">
            <v>246919613</v>
          </cell>
          <cell r="AD49">
            <v>380359</v>
          </cell>
          <cell r="AE49">
            <v>5814063</v>
          </cell>
          <cell r="AF49">
            <v>684811</v>
          </cell>
          <cell r="AG49">
            <v>6498874</v>
          </cell>
          <cell r="AH49">
            <v>0</v>
          </cell>
          <cell r="AI49">
            <v>0</v>
          </cell>
          <cell r="AJ49">
            <v>5667194</v>
          </cell>
          <cell r="AK49">
            <v>127286</v>
          </cell>
          <cell r="AL49">
            <v>5794480</v>
          </cell>
          <cell r="AM49">
            <v>0</v>
          </cell>
          <cell r="AN49">
            <v>191931167</v>
          </cell>
          <cell r="AO49">
            <v>22225147</v>
          </cell>
          <cell r="AP49">
            <v>214156314</v>
          </cell>
          <cell r="AQ49">
            <v>0</v>
          </cell>
          <cell r="AR49">
            <v>0</v>
          </cell>
          <cell r="AS49">
            <v>187288359</v>
          </cell>
          <cell r="AT49">
            <v>4191999</v>
          </cell>
          <cell r="AU49">
            <v>191480358</v>
          </cell>
          <cell r="AV49">
            <v>0</v>
          </cell>
          <cell r="AW49">
            <v>1790646</v>
          </cell>
          <cell r="AX49">
            <v>0</v>
          </cell>
          <cell r="AY49">
            <v>1790646</v>
          </cell>
          <cell r="AZ49">
            <v>0</v>
          </cell>
          <cell r="BA49">
            <v>0</v>
          </cell>
          <cell r="BB49">
            <v>1790646</v>
          </cell>
          <cell r="BC49">
            <v>0</v>
          </cell>
          <cell r="BD49">
            <v>1790646</v>
          </cell>
          <cell r="BE49">
            <v>0</v>
          </cell>
          <cell r="BF49">
            <v>11918313</v>
          </cell>
          <cell r="BG49">
            <v>311843</v>
          </cell>
          <cell r="BH49">
            <v>12230156</v>
          </cell>
          <cell r="BI49">
            <v>0</v>
          </cell>
          <cell r="BJ49">
            <v>0</v>
          </cell>
          <cell r="BK49">
            <v>11865223</v>
          </cell>
          <cell r="BL49">
            <v>38814</v>
          </cell>
          <cell r="BM49">
            <v>11904037</v>
          </cell>
          <cell r="BN49">
            <v>0</v>
          </cell>
          <cell r="BO49">
            <v>37767929</v>
          </cell>
          <cell r="BP49">
            <v>397513</v>
          </cell>
          <cell r="BQ49">
            <v>38165442</v>
          </cell>
          <cell r="BR49">
            <v>380725</v>
          </cell>
          <cell r="BS49">
            <v>0</v>
          </cell>
          <cell r="BT49">
            <v>37683744</v>
          </cell>
          <cell r="BU49">
            <v>56994</v>
          </cell>
          <cell r="BV49">
            <v>37740738</v>
          </cell>
          <cell r="BW49">
            <v>380359</v>
          </cell>
          <cell r="BX49">
            <v>293809768</v>
          </cell>
          <cell r="BY49">
            <v>18404519</v>
          </cell>
          <cell r="BZ49">
            <v>312214287</v>
          </cell>
          <cell r="CA49">
            <v>0</v>
          </cell>
          <cell r="CB49">
            <v>0</v>
          </cell>
          <cell r="CC49">
            <v>289103604</v>
          </cell>
          <cell r="CD49">
            <v>3997240</v>
          </cell>
          <cell r="CE49">
            <v>293100844</v>
          </cell>
          <cell r="CF49">
            <v>0</v>
          </cell>
          <cell r="CG49">
            <v>292358657</v>
          </cell>
          <cell r="CH49">
            <v>18404519</v>
          </cell>
          <cell r="CI49">
            <v>310763176</v>
          </cell>
          <cell r="CJ49">
            <v>0</v>
          </cell>
          <cell r="CK49">
            <v>0</v>
          </cell>
          <cell r="CL49">
            <v>287652493</v>
          </cell>
          <cell r="CM49">
            <v>3997240</v>
          </cell>
          <cell r="CN49">
            <v>291649733</v>
          </cell>
          <cell r="CO49">
            <v>0</v>
          </cell>
          <cell r="CP49">
            <v>109238631</v>
          </cell>
          <cell r="CQ49">
            <v>7209413</v>
          </cell>
          <cell r="CR49">
            <v>116448044</v>
          </cell>
          <cell r="CS49">
            <v>0</v>
          </cell>
          <cell r="CT49">
            <v>0</v>
          </cell>
          <cell r="CU49">
            <v>107419339</v>
          </cell>
          <cell r="CV49">
            <v>1594771</v>
          </cell>
          <cell r="CW49">
            <v>109014110</v>
          </cell>
          <cell r="CX49">
            <v>0</v>
          </cell>
          <cell r="CY49">
            <v>121146311</v>
          </cell>
          <cell r="CZ49">
            <v>8306784</v>
          </cell>
          <cell r="DA49">
            <v>129453095</v>
          </cell>
          <cell r="DB49">
            <v>0</v>
          </cell>
          <cell r="DC49">
            <v>0</v>
          </cell>
          <cell r="DD49">
            <v>119026576</v>
          </cell>
          <cell r="DE49">
            <v>1756778</v>
          </cell>
          <cell r="DF49">
            <v>120783354</v>
          </cell>
          <cell r="DG49">
            <v>0</v>
          </cell>
          <cell r="DH49">
            <v>61973715</v>
          </cell>
          <cell r="DI49">
            <v>2888322</v>
          </cell>
          <cell r="DJ49">
            <v>64862037</v>
          </cell>
          <cell r="DK49">
            <v>0</v>
          </cell>
          <cell r="DL49">
            <v>0</v>
          </cell>
          <cell r="DM49">
            <v>61206578</v>
          </cell>
          <cell r="DN49">
            <v>645691</v>
          </cell>
          <cell r="DO49">
            <v>61852269</v>
          </cell>
          <cell r="DP49">
            <v>0</v>
          </cell>
          <cell r="DQ49">
            <v>1451111</v>
          </cell>
          <cell r="DR49">
            <v>0</v>
          </cell>
          <cell r="DS49">
            <v>1451111</v>
          </cell>
          <cell r="DT49">
            <v>0</v>
          </cell>
          <cell r="DU49">
            <v>0</v>
          </cell>
          <cell r="DV49">
            <v>1451111</v>
          </cell>
          <cell r="DW49">
            <v>0</v>
          </cell>
          <cell r="DX49">
            <v>1451111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G49">
            <v>0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0</v>
          </cell>
          <cell r="EQ49">
            <v>0</v>
          </cell>
          <cell r="ER49">
            <v>6951960</v>
          </cell>
          <cell r="ES49">
            <v>532158</v>
          </cell>
          <cell r="ET49">
            <v>7484118</v>
          </cell>
          <cell r="EU49">
            <v>0</v>
          </cell>
          <cell r="EV49">
            <v>0</v>
          </cell>
          <cell r="EW49">
            <v>6790344</v>
          </cell>
          <cell r="EX49">
            <v>110018</v>
          </cell>
          <cell r="EY49">
            <v>6900362</v>
          </cell>
          <cell r="EZ49">
            <v>0</v>
          </cell>
          <cell r="FA49">
            <v>25724797</v>
          </cell>
          <cell r="FB49">
            <v>546</v>
          </cell>
          <cell r="FC49">
            <v>25725343</v>
          </cell>
          <cell r="FD49">
            <v>0</v>
          </cell>
          <cell r="FE49">
            <v>0</v>
          </cell>
          <cell r="FF49">
            <v>25724797</v>
          </cell>
          <cell r="FG49">
            <v>490</v>
          </cell>
          <cell r="FH49">
            <v>25725287</v>
          </cell>
          <cell r="FI49">
            <v>0</v>
          </cell>
          <cell r="FJ49">
            <v>111</v>
          </cell>
          <cell r="FK49">
            <v>0</v>
          </cell>
          <cell r="FL49">
            <v>111</v>
          </cell>
          <cell r="FM49">
            <v>0</v>
          </cell>
          <cell r="FN49">
            <v>0</v>
          </cell>
          <cell r="FO49">
            <v>111</v>
          </cell>
          <cell r="FP49">
            <v>0</v>
          </cell>
          <cell r="FQ49">
            <v>111</v>
          </cell>
          <cell r="FR49">
            <v>0</v>
          </cell>
          <cell r="FS49">
            <v>9083</v>
          </cell>
          <cell r="FT49">
            <v>324786</v>
          </cell>
          <cell r="FU49">
            <v>333869</v>
          </cell>
          <cell r="FV49">
            <v>0</v>
          </cell>
          <cell r="FW49">
            <v>89354</v>
          </cell>
          <cell r="FX49">
            <v>9083</v>
          </cell>
          <cell r="FY49">
            <v>10464</v>
          </cell>
          <cell r="FZ49">
            <v>19547</v>
          </cell>
          <cell r="GA49">
            <v>0</v>
          </cell>
          <cell r="GB49">
            <v>9083</v>
          </cell>
          <cell r="GC49">
            <v>288852</v>
          </cell>
          <cell r="GD49">
            <v>297935</v>
          </cell>
          <cell r="GE49">
            <v>0</v>
          </cell>
          <cell r="GF49">
            <v>68982</v>
          </cell>
          <cell r="GG49">
            <v>9083</v>
          </cell>
          <cell r="GH49">
            <v>10464</v>
          </cell>
          <cell r="GI49">
            <v>19547</v>
          </cell>
          <cell r="GJ49">
            <v>0</v>
          </cell>
          <cell r="GK49">
            <v>0</v>
          </cell>
          <cell r="GL49">
            <v>35934</v>
          </cell>
          <cell r="GM49">
            <v>35934</v>
          </cell>
          <cell r="GN49">
            <v>0</v>
          </cell>
          <cell r="GO49">
            <v>20372</v>
          </cell>
          <cell r="GP49">
            <v>0</v>
          </cell>
          <cell r="GQ49">
            <v>0</v>
          </cell>
          <cell r="GR49">
            <v>0</v>
          </cell>
          <cell r="GS49">
            <v>0</v>
          </cell>
          <cell r="GT49">
            <v>0</v>
          </cell>
          <cell r="GU49">
            <v>0</v>
          </cell>
          <cell r="GV49">
            <v>0</v>
          </cell>
          <cell r="GW49">
            <v>0</v>
          </cell>
          <cell r="GX49">
            <v>0</v>
          </cell>
          <cell r="GY49">
            <v>0</v>
          </cell>
          <cell r="GZ49">
            <v>0</v>
          </cell>
          <cell r="HA49">
            <v>0</v>
          </cell>
          <cell r="HB49">
            <v>0</v>
          </cell>
          <cell r="HC49">
            <v>560784</v>
          </cell>
          <cell r="HD49">
            <v>72188</v>
          </cell>
          <cell r="HE49">
            <v>632972</v>
          </cell>
          <cell r="HF49">
            <v>0</v>
          </cell>
          <cell r="HG49">
            <v>0</v>
          </cell>
          <cell r="HH49">
            <v>540523</v>
          </cell>
          <cell r="HI49">
            <v>9173</v>
          </cell>
          <cell r="HJ49">
            <v>549696</v>
          </cell>
          <cell r="HK49">
            <v>0</v>
          </cell>
          <cell r="HL49">
            <v>50616479</v>
          </cell>
          <cell r="HM49">
            <v>2841838</v>
          </cell>
          <cell r="HN49">
            <v>53458317</v>
          </cell>
          <cell r="HO49">
            <v>0</v>
          </cell>
          <cell r="HP49">
            <v>0</v>
          </cell>
          <cell r="HQ49">
            <v>49880147</v>
          </cell>
          <cell r="HR49">
            <v>656225</v>
          </cell>
          <cell r="HS49">
            <v>50536372</v>
          </cell>
          <cell r="HT49">
            <v>0</v>
          </cell>
          <cell r="HU49">
            <v>50616479</v>
          </cell>
          <cell r="HV49">
            <v>2841838</v>
          </cell>
          <cell r="HW49">
            <v>53458317</v>
          </cell>
          <cell r="HX49">
            <v>0</v>
          </cell>
          <cell r="HY49">
            <v>0</v>
          </cell>
          <cell r="HZ49">
            <v>49880147</v>
          </cell>
          <cell r="IA49">
            <v>656225</v>
          </cell>
          <cell r="IB49">
            <v>50536372</v>
          </cell>
          <cell r="IC49">
            <v>0</v>
          </cell>
          <cell r="ID49">
            <v>1516953</v>
          </cell>
          <cell r="IE49">
            <v>133420</v>
          </cell>
          <cell r="IF49">
            <v>1650373</v>
          </cell>
          <cell r="IG49">
            <v>0</v>
          </cell>
          <cell r="IH49">
            <v>0</v>
          </cell>
          <cell r="II49">
            <v>1492366</v>
          </cell>
          <cell r="IJ49">
            <v>17227</v>
          </cell>
          <cell r="IK49">
            <v>1509593</v>
          </cell>
          <cell r="IL49">
            <v>0</v>
          </cell>
          <cell r="IM49">
            <v>7823904</v>
          </cell>
          <cell r="IN49">
            <v>114568</v>
          </cell>
          <cell r="IO49">
            <v>7938472</v>
          </cell>
          <cell r="IP49">
            <v>0</v>
          </cell>
          <cell r="IQ49">
            <v>0</v>
          </cell>
          <cell r="IR49">
            <v>7774073</v>
          </cell>
          <cell r="IS49">
            <v>46784</v>
          </cell>
          <cell r="IT49">
            <v>7820857</v>
          </cell>
          <cell r="IU49">
            <v>0</v>
          </cell>
        </row>
      </sheetData>
      <sheetData sheetId="8">
        <row r="4">
          <cell r="A4">
            <v>1</v>
          </cell>
          <cell r="C4" t="str">
            <v>県　　計</v>
          </cell>
          <cell r="D4">
            <v>41275622</v>
          </cell>
          <cell r="E4">
            <v>2593850</v>
          </cell>
          <cell r="F4">
            <v>43869472</v>
          </cell>
          <cell r="G4">
            <v>0</v>
          </cell>
          <cell r="H4">
            <v>0</v>
          </cell>
          <cell r="I4">
            <v>40613708</v>
          </cell>
          <cell r="J4">
            <v>592214</v>
          </cell>
          <cell r="K4">
            <v>41205922</v>
          </cell>
          <cell r="L4">
            <v>0</v>
          </cell>
          <cell r="M4">
            <v>22730121</v>
          </cell>
          <cell r="N4">
            <v>1389928</v>
          </cell>
          <cell r="O4">
            <v>24120049</v>
          </cell>
          <cell r="P4">
            <v>0</v>
          </cell>
          <cell r="Q4">
            <v>0</v>
          </cell>
          <cell r="R4">
            <v>22375621</v>
          </cell>
          <cell r="S4">
            <v>325065</v>
          </cell>
          <cell r="T4">
            <v>22700686</v>
          </cell>
          <cell r="U4">
            <v>0</v>
          </cell>
          <cell r="V4">
            <v>18545501</v>
          </cell>
          <cell r="W4">
            <v>1203922</v>
          </cell>
          <cell r="X4">
            <v>19749423</v>
          </cell>
          <cell r="Y4">
            <v>0</v>
          </cell>
          <cell r="Z4">
            <v>0</v>
          </cell>
          <cell r="AA4">
            <v>18238087</v>
          </cell>
          <cell r="AB4">
            <v>267149</v>
          </cell>
          <cell r="AC4">
            <v>18505236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625104454</v>
          </cell>
          <cell r="BY4">
            <v>45795349</v>
          </cell>
          <cell r="BZ4">
            <v>670899803</v>
          </cell>
          <cell r="CA4">
            <v>380725</v>
          </cell>
          <cell r="CB4">
            <v>89354</v>
          </cell>
          <cell r="CC4">
            <v>614553129</v>
          </cell>
          <cell r="CD4">
            <v>9198703</v>
          </cell>
          <cell r="CE4">
            <v>623751832</v>
          </cell>
          <cell r="CF4">
            <v>380359</v>
          </cell>
          <cell r="CG4">
            <v>55829206</v>
          </cell>
          <cell r="CH4">
            <v>22636294</v>
          </cell>
          <cell r="CI4">
            <v>78465500</v>
          </cell>
          <cell r="CJ4">
            <v>0</v>
          </cell>
          <cell r="CK4">
            <v>0</v>
          </cell>
          <cell r="CL4">
            <v>50579526</v>
          </cell>
          <cell r="CM4">
            <v>3773395</v>
          </cell>
          <cell r="CN4">
            <v>54352921</v>
          </cell>
          <cell r="CO4">
            <v>0</v>
          </cell>
          <cell r="CP4">
            <v>48521155</v>
          </cell>
          <cell r="CQ4">
            <v>14639693</v>
          </cell>
          <cell r="CR4">
            <v>63160848</v>
          </cell>
          <cell r="CS4">
            <v>0</v>
          </cell>
          <cell r="CT4">
            <v>0</v>
          </cell>
          <cell r="CU4">
            <v>43056328</v>
          </cell>
          <cell r="CV4">
            <v>2440744</v>
          </cell>
          <cell r="CW4">
            <v>45497072</v>
          </cell>
          <cell r="CX4">
            <v>0</v>
          </cell>
          <cell r="CY4">
            <v>0</v>
          </cell>
          <cell r="CZ4">
            <v>98.3</v>
          </cell>
          <cell r="DA4">
            <v>98.3</v>
          </cell>
          <cell r="DB4">
            <v>98</v>
          </cell>
          <cell r="DC4">
            <v>97.6</v>
          </cell>
          <cell r="DD4">
            <v>97.5</v>
          </cell>
          <cell r="DE4">
            <v>97.6</v>
          </cell>
          <cell r="DF4">
            <v>100</v>
          </cell>
          <cell r="DG4">
            <v>99.7</v>
          </cell>
          <cell r="DH4">
            <v>99.6</v>
          </cell>
          <cell r="DI4">
            <v>99.8</v>
          </cell>
          <cell r="DJ4">
            <v>98.4</v>
          </cell>
          <cell r="DK4">
            <v>98.4</v>
          </cell>
          <cell r="DL4">
            <v>98.3</v>
          </cell>
          <cell r="DM4">
            <v>98.3</v>
          </cell>
          <cell r="DN4">
            <v>98.8</v>
          </cell>
          <cell r="DO4">
            <v>100</v>
          </cell>
          <cell r="DP4" t="str">
            <v>－</v>
          </cell>
          <cell r="DQ4" t="str">
            <v>－</v>
          </cell>
          <cell r="DR4">
            <v>97.7</v>
          </cell>
          <cell r="DS4">
            <v>100</v>
          </cell>
          <cell r="DT4">
            <v>100</v>
          </cell>
          <cell r="DU4">
            <v>100</v>
          </cell>
          <cell r="DV4">
            <v>100</v>
          </cell>
          <cell r="DW4" t="str">
            <v>－</v>
          </cell>
          <cell r="DX4" t="str">
            <v>－</v>
          </cell>
          <cell r="DY4">
            <v>96.4</v>
          </cell>
          <cell r="DZ4">
            <v>98.5</v>
          </cell>
          <cell r="EA4">
            <v>98.5</v>
          </cell>
          <cell r="EB4">
            <v>98.4</v>
          </cell>
          <cell r="EC4">
            <v>99.4</v>
          </cell>
          <cell r="ED4">
            <v>98.4</v>
          </cell>
          <cell r="EE4">
            <v>98.4</v>
          </cell>
          <cell r="EF4">
            <v>98.3</v>
          </cell>
          <cell r="EG4" t="str">
            <v>－</v>
          </cell>
          <cell r="EH4" t="str">
            <v>－</v>
          </cell>
          <cell r="EI4" t="str">
            <v>－</v>
          </cell>
          <cell r="EJ4" t="str">
            <v>－</v>
          </cell>
          <cell r="EK4" t="str">
            <v>－</v>
          </cell>
          <cell r="EL4">
            <v>98.3</v>
          </cell>
          <cell r="EM4">
            <v>90.6</v>
          </cell>
          <cell r="EN4">
            <v>88.7</v>
          </cell>
          <cell r="EO4">
            <v>19.9</v>
          </cell>
          <cell r="EP4">
            <v>19.9</v>
          </cell>
          <cell r="EQ4">
            <v>18.7</v>
          </cell>
          <cell r="ER4">
            <v>18.9</v>
          </cell>
          <cell r="ES4">
            <v>18.6</v>
          </cell>
          <cell r="ET4">
            <v>18.9</v>
          </cell>
          <cell r="EU4" t="str">
            <v>－</v>
          </cell>
          <cell r="EV4">
            <v>13.5</v>
          </cell>
          <cell r="EW4">
            <v>12.4</v>
          </cell>
          <cell r="EX4">
            <v>14.3</v>
          </cell>
          <cell r="EY4">
            <v>21.7</v>
          </cell>
          <cell r="EZ4">
            <v>21.7</v>
          </cell>
          <cell r="FA4">
            <v>22.1</v>
          </cell>
          <cell r="FB4">
            <v>21.1</v>
          </cell>
          <cell r="FC4">
            <v>22.4</v>
          </cell>
          <cell r="FD4" t="str">
            <v>－</v>
          </cell>
          <cell r="FE4" t="str">
            <v>－</v>
          </cell>
          <cell r="FF4" t="str">
            <v>－</v>
          </cell>
          <cell r="FG4">
            <v>20.7</v>
          </cell>
          <cell r="FH4">
            <v>89.7</v>
          </cell>
          <cell r="FI4" t="str">
            <v>－</v>
          </cell>
          <cell r="FJ4">
            <v>3.2</v>
          </cell>
          <cell r="FK4">
            <v>3.6</v>
          </cell>
          <cell r="FL4">
            <v>0</v>
          </cell>
          <cell r="FM4" t="str">
            <v>－</v>
          </cell>
          <cell r="FN4">
            <v>12.7</v>
          </cell>
          <cell r="FO4">
            <v>23.1</v>
          </cell>
          <cell r="FP4">
            <v>23.1</v>
          </cell>
          <cell r="FQ4">
            <v>12.9</v>
          </cell>
          <cell r="FR4">
            <v>40.8</v>
          </cell>
          <cell r="FS4">
            <v>22.8</v>
          </cell>
          <cell r="FT4">
            <v>23.4</v>
          </cell>
          <cell r="FU4">
            <v>22.2</v>
          </cell>
          <cell r="FV4" t="str">
            <v>－</v>
          </cell>
          <cell r="FW4" t="str">
            <v>－</v>
          </cell>
          <cell r="FX4" t="str">
            <v>－</v>
          </cell>
          <cell r="FY4" t="str">
            <v>－</v>
          </cell>
          <cell r="FZ4" t="str">
            <v>－</v>
          </cell>
          <cell r="GA4">
            <v>20.1</v>
          </cell>
          <cell r="GB4">
            <v>16.7</v>
          </cell>
          <cell r="GC4">
            <v>16.7</v>
          </cell>
          <cell r="GD4">
            <v>92.8</v>
          </cell>
          <cell r="GE4">
            <v>92.8</v>
          </cell>
          <cell r="GF4">
            <v>91.1</v>
          </cell>
          <cell r="GG4">
            <v>89.4</v>
          </cell>
          <cell r="GH4">
            <v>89.2</v>
          </cell>
          <cell r="GI4">
            <v>89.4</v>
          </cell>
          <cell r="GJ4">
            <v>100</v>
          </cell>
          <cell r="GK4">
            <v>98.5</v>
          </cell>
          <cell r="GL4">
            <v>97.3</v>
          </cell>
          <cell r="GM4">
            <v>98.9</v>
          </cell>
          <cell r="GN4">
            <v>93.9</v>
          </cell>
          <cell r="GO4">
            <v>93.8</v>
          </cell>
          <cell r="GP4">
            <v>93.6</v>
          </cell>
          <cell r="GQ4">
            <v>93.3</v>
          </cell>
          <cell r="GR4">
            <v>95.4</v>
          </cell>
          <cell r="GS4">
            <v>100</v>
          </cell>
          <cell r="GT4" t="str">
            <v>－</v>
          </cell>
          <cell r="GU4" t="str">
            <v>－</v>
          </cell>
          <cell r="GV4">
            <v>92.2</v>
          </cell>
          <cell r="GW4">
            <v>100</v>
          </cell>
          <cell r="GX4">
            <v>100</v>
          </cell>
          <cell r="GY4">
            <v>5.9</v>
          </cell>
          <cell r="GZ4">
            <v>6.6</v>
          </cell>
          <cell r="HA4">
            <v>0</v>
          </cell>
          <cell r="HB4" t="str">
            <v>－</v>
          </cell>
          <cell r="HC4">
            <v>86.8</v>
          </cell>
          <cell r="HD4">
            <v>94.5</v>
          </cell>
          <cell r="HE4">
            <v>94.5</v>
          </cell>
          <cell r="HF4">
            <v>91.5</v>
          </cell>
          <cell r="HG4">
            <v>98.5</v>
          </cell>
          <cell r="HH4">
            <v>93.9</v>
          </cell>
          <cell r="HI4">
            <v>94.1</v>
          </cell>
          <cell r="HJ4">
            <v>93.7</v>
          </cell>
          <cell r="HK4" t="str">
            <v>－</v>
          </cell>
          <cell r="HL4" t="str">
            <v>－</v>
          </cell>
          <cell r="HM4" t="str">
            <v>－</v>
          </cell>
          <cell r="HN4" t="str">
            <v>－</v>
          </cell>
          <cell r="HO4" t="str">
            <v>－</v>
          </cell>
          <cell r="HP4">
            <v>93</v>
          </cell>
          <cell r="HQ4">
            <v>69.3</v>
          </cell>
          <cell r="HR4">
            <v>72</v>
          </cell>
          <cell r="HS4" t="str">
            <v>　</v>
          </cell>
          <cell r="HT4" t="str">
            <v>　</v>
          </cell>
        </row>
        <row r="5">
          <cell r="A5">
            <v>2</v>
          </cell>
          <cell r="C5" t="str">
            <v>市　　計</v>
          </cell>
          <cell r="D5">
            <v>39972929</v>
          </cell>
          <cell r="E5">
            <v>2548500</v>
          </cell>
          <cell r="F5">
            <v>42521429</v>
          </cell>
          <cell r="G5">
            <v>0</v>
          </cell>
          <cell r="H5">
            <v>0</v>
          </cell>
          <cell r="I5">
            <v>39326005</v>
          </cell>
          <cell r="J5">
            <v>580062</v>
          </cell>
          <cell r="K5">
            <v>39906067</v>
          </cell>
          <cell r="L5">
            <v>0</v>
          </cell>
          <cell r="M5">
            <v>21986811</v>
          </cell>
          <cell r="N5">
            <v>1363955</v>
          </cell>
          <cell r="O5">
            <v>23350766</v>
          </cell>
          <cell r="P5">
            <v>0</v>
          </cell>
          <cell r="Q5">
            <v>0</v>
          </cell>
          <cell r="R5">
            <v>21640899</v>
          </cell>
          <cell r="S5">
            <v>318121</v>
          </cell>
          <cell r="T5">
            <v>21959020</v>
          </cell>
          <cell r="U5">
            <v>0</v>
          </cell>
          <cell r="V5">
            <v>17986118</v>
          </cell>
          <cell r="W5">
            <v>1184545</v>
          </cell>
          <cell r="X5">
            <v>19170663</v>
          </cell>
          <cell r="Y5">
            <v>0</v>
          </cell>
          <cell r="Z5">
            <v>0</v>
          </cell>
          <cell r="AA5">
            <v>17685106</v>
          </cell>
          <cell r="AB5">
            <v>261941</v>
          </cell>
          <cell r="AC5">
            <v>17947047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586458455</v>
          </cell>
          <cell r="BY5">
            <v>42781864</v>
          </cell>
          <cell r="BZ5">
            <v>629240319</v>
          </cell>
          <cell r="CA5">
            <v>380725</v>
          </cell>
          <cell r="CB5">
            <v>89354</v>
          </cell>
          <cell r="CC5">
            <v>576697521</v>
          </cell>
          <cell r="CD5">
            <v>8670159</v>
          </cell>
          <cell r="CE5">
            <v>585367680</v>
          </cell>
          <cell r="CF5">
            <v>380359</v>
          </cell>
          <cell r="CG5">
            <v>49146924</v>
          </cell>
          <cell r="CH5">
            <v>20270999</v>
          </cell>
          <cell r="CI5">
            <v>69417923</v>
          </cell>
          <cell r="CJ5">
            <v>0</v>
          </cell>
          <cell r="CK5">
            <v>0</v>
          </cell>
          <cell r="CL5">
            <v>44503012</v>
          </cell>
          <cell r="CM5">
            <v>3355498</v>
          </cell>
          <cell r="CN5">
            <v>47858510</v>
          </cell>
          <cell r="CO5">
            <v>0</v>
          </cell>
          <cell r="CP5">
            <v>48521155</v>
          </cell>
          <cell r="CQ5">
            <v>14639693</v>
          </cell>
          <cell r="CR5">
            <v>63160848</v>
          </cell>
          <cell r="CS5">
            <v>0</v>
          </cell>
          <cell r="CT5">
            <v>0</v>
          </cell>
          <cell r="CU5">
            <v>43056328</v>
          </cell>
          <cell r="CV5">
            <v>2440744</v>
          </cell>
          <cell r="CW5">
            <v>45497072</v>
          </cell>
          <cell r="CX5">
            <v>0</v>
          </cell>
          <cell r="CY5">
            <v>0</v>
          </cell>
          <cell r="CZ5">
            <v>98.3</v>
          </cell>
          <cell r="DA5">
            <v>98.3</v>
          </cell>
          <cell r="DB5">
            <v>98</v>
          </cell>
          <cell r="DC5">
            <v>97.6</v>
          </cell>
          <cell r="DD5">
            <v>97.5</v>
          </cell>
          <cell r="DE5">
            <v>97.6</v>
          </cell>
          <cell r="DF5">
            <v>100</v>
          </cell>
          <cell r="DG5">
            <v>99.7</v>
          </cell>
          <cell r="DH5">
            <v>99.6</v>
          </cell>
          <cell r="DI5">
            <v>99.8</v>
          </cell>
          <cell r="DJ5">
            <v>98.4</v>
          </cell>
          <cell r="DK5">
            <v>98.4</v>
          </cell>
          <cell r="DL5">
            <v>98.4</v>
          </cell>
          <cell r="DM5">
            <v>98.3</v>
          </cell>
          <cell r="DN5">
            <v>98.8</v>
          </cell>
          <cell r="DO5">
            <v>100</v>
          </cell>
          <cell r="DP5" t="str">
            <v>－</v>
          </cell>
          <cell r="DQ5" t="str">
            <v>－</v>
          </cell>
          <cell r="DR5">
            <v>97.7</v>
          </cell>
          <cell r="DS5">
            <v>100</v>
          </cell>
          <cell r="DT5">
            <v>100</v>
          </cell>
          <cell r="DU5">
            <v>100</v>
          </cell>
          <cell r="DV5">
            <v>100</v>
          </cell>
          <cell r="DW5" t="str">
            <v>－</v>
          </cell>
          <cell r="DX5" t="str">
            <v>－</v>
          </cell>
          <cell r="DY5">
            <v>96.4</v>
          </cell>
          <cell r="DZ5">
            <v>98.5</v>
          </cell>
          <cell r="EA5">
            <v>98.5</v>
          </cell>
          <cell r="EB5">
            <v>98.2</v>
          </cell>
          <cell r="EC5">
            <v>99.4</v>
          </cell>
          <cell r="ED5">
            <v>98.4</v>
          </cell>
          <cell r="EE5">
            <v>98.4</v>
          </cell>
          <cell r="EF5">
            <v>98.3</v>
          </cell>
          <cell r="EG5" t="str">
            <v>－</v>
          </cell>
          <cell r="EH5" t="str">
            <v>－</v>
          </cell>
          <cell r="EI5" t="str">
            <v>－</v>
          </cell>
          <cell r="EJ5" t="str">
            <v>－</v>
          </cell>
          <cell r="EK5" t="str">
            <v>－</v>
          </cell>
          <cell r="EL5">
            <v>98.3</v>
          </cell>
          <cell r="EM5">
            <v>90.6</v>
          </cell>
          <cell r="EN5">
            <v>88.7</v>
          </cell>
          <cell r="EO5">
            <v>20.1</v>
          </cell>
          <cell r="EP5">
            <v>20.1</v>
          </cell>
          <cell r="EQ5">
            <v>18.6</v>
          </cell>
          <cell r="ER5">
            <v>18.8</v>
          </cell>
          <cell r="ES5">
            <v>18.5</v>
          </cell>
          <cell r="ET5">
            <v>18.8</v>
          </cell>
          <cell r="EU5" t="str">
            <v>－</v>
          </cell>
          <cell r="EV5">
            <v>13.3</v>
          </cell>
          <cell r="EW5">
            <v>12.3</v>
          </cell>
          <cell r="EX5">
            <v>14.1</v>
          </cell>
          <cell r="EY5">
            <v>22.2</v>
          </cell>
          <cell r="EZ5">
            <v>22.2</v>
          </cell>
          <cell r="FA5">
            <v>22.6</v>
          </cell>
          <cell r="FB5">
            <v>21.7</v>
          </cell>
          <cell r="FC5">
            <v>22.9</v>
          </cell>
          <cell r="FD5" t="str">
            <v>－</v>
          </cell>
          <cell r="FE5" t="str">
            <v>－</v>
          </cell>
          <cell r="FF5" t="str">
            <v>－</v>
          </cell>
          <cell r="FG5">
            <v>20.6</v>
          </cell>
          <cell r="FH5">
            <v>89.7</v>
          </cell>
          <cell r="FI5" t="str">
            <v>－</v>
          </cell>
          <cell r="FJ5">
            <v>3.8</v>
          </cell>
          <cell r="FK5">
            <v>4.4</v>
          </cell>
          <cell r="FL5">
            <v>0</v>
          </cell>
          <cell r="FM5" t="str">
            <v>－</v>
          </cell>
          <cell r="FN5">
            <v>12.7</v>
          </cell>
          <cell r="FO5">
            <v>23.1</v>
          </cell>
          <cell r="FP5">
            <v>23.1</v>
          </cell>
          <cell r="FQ5">
            <v>13.9</v>
          </cell>
          <cell r="FR5">
            <v>40.8</v>
          </cell>
          <cell r="FS5">
            <v>22.8</v>
          </cell>
          <cell r="FT5">
            <v>23.3</v>
          </cell>
          <cell r="FU5">
            <v>22.1</v>
          </cell>
          <cell r="FV5" t="str">
            <v>－</v>
          </cell>
          <cell r="FW5" t="str">
            <v>－</v>
          </cell>
          <cell r="FX5" t="str">
            <v>－</v>
          </cell>
          <cell r="FY5" t="str">
            <v>－</v>
          </cell>
          <cell r="FZ5" t="str">
            <v>－</v>
          </cell>
          <cell r="GA5">
            <v>20.3</v>
          </cell>
          <cell r="GB5">
            <v>16.6</v>
          </cell>
          <cell r="GC5">
            <v>16.7</v>
          </cell>
          <cell r="GD5">
            <v>92.9</v>
          </cell>
          <cell r="GE5">
            <v>92.9</v>
          </cell>
          <cell r="GF5">
            <v>91.1</v>
          </cell>
          <cell r="GG5">
            <v>89.4</v>
          </cell>
          <cell r="GH5">
            <v>89.2</v>
          </cell>
          <cell r="GI5">
            <v>89.4</v>
          </cell>
          <cell r="GJ5">
            <v>100</v>
          </cell>
          <cell r="GK5">
            <v>98.5</v>
          </cell>
          <cell r="GL5">
            <v>97.4</v>
          </cell>
          <cell r="GM5">
            <v>98.8</v>
          </cell>
          <cell r="GN5">
            <v>94</v>
          </cell>
          <cell r="GO5">
            <v>94</v>
          </cell>
          <cell r="GP5">
            <v>93.7</v>
          </cell>
          <cell r="GQ5">
            <v>93.5</v>
          </cell>
          <cell r="GR5">
            <v>95.5</v>
          </cell>
          <cell r="GS5">
            <v>100</v>
          </cell>
          <cell r="GT5" t="str">
            <v>－</v>
          </cell>
          <cell r="GU5" t="str">
            <v>－</v>
          </cell>
          <cell r="GV5">
            <v>92.2</v>
          </cell>
          <cell r="GW5">
            <v>100</v>
          </cell>
          <cell r="GX5">
            <v>100</v>
          </cell>
          <cell r="GY5">
            <v>7</v>
          </cell>
          <cell r="GZ5">
            <v>7.9</v>
          </cell>
          <cell r="HA5">
            <v>0</v>
          </cell>
          <cell r="HB5" t="str">
            <v>－</v>
          </cell>
          <cell r="HC5">
            <v>86.8</v>
          </cell>
          <cell r="HD5">
            <v>94.5</v>
          </cell>
          <cell r="HE5">
            <v>94.5</v>
          </cell>
          <cell r="HF5">
            <v>90.9</v>
          </cell>
          <cell r="HG5">
            <v>98.5</v>
          </cell>
          <cell r="HH5">
            <v>93.8</v>
          </cell>
          <cell r="HI5">
            <v>94</v>
          </cell>
          <cell r="HJ5">
            <v>93.6</v>
          </cell>
          <cell r="HK5" t="str">
            <v>－</v>
          </cell>
          <cell r="HL5" t="str">
            <v>－</v>
          </cell>
          <cell r="HM5" t="str">
            <v>－</v>
          </cell>
          <cell r="HN5" t="str">
            <v>－</v>
          </cell>
          <cell r="HO5" t="str">
            <v>－</v>
          </cell>
          <cell r="HP5">
            <v>93</v>
          </cell>
          <cell r="HQ5">
            <v>68.9</v>
          </cell>
          <cell r="HR5">
            <v>72</v>
          </cell>
          <cell r="HS5" t="str">
            <v>　</v>
          </cell>
          <cell r="HT5" t="str">
            <v>　</v>
          </cell>
        </row>
        <row r="6">
          <cell r="A6">
            <v>3</v>
          </cell>
          <cell r="C6" t="str">
            <v>町 村 計</v>
          </cell>
          <cell r="D6">
            <v>1302693</v>
          </cell>
          <cell r="E6">
            <v>45350</v>
          </cell>
          <cell r="F6">
            <v>1348043</v>
          </cell>
          <cell r="G6">
            <v>0</v>
          </cell>
          <cell r="H6">
            <v>0</v>
          </cell>
          <cell r="I6">
            <v>1287703</v>
          </cell>
          <cell r="J6">
            <v>12152</v>
          </cell>
          <cell r="K6">
            <v>1299855</v>
          </cell>
          <cell r="L6">
            <v>0</v>
          </cell>
          <cell r="M6">
            <v>743310</v>
          </cell>
          <cell r="N6">
            <v>25973</v>
          </cell>
          <cell r="O6">
            <v>769283</v>
          </cell>
          <cell r="P6">
            <v>0</v>
          </cell>
          <cell r="Q6">
            <v>0</v>
          </cell>
          <cell r="R6">
            <v>734722</v>
          </cell>
          <cell r="S6">
            <v>6944</v>
          </cell>
          <cell r="T6">
            <v>741666</v>
          </cell>
          <cell r="U6">
            <v>0</v>
          </cell>
          <cell r="V6">
            <v>559383</v>
          </cell>
          <cell r="W6">
            <v>19377</v>
          </cell>
          <cell r="X6">
            <v>578760</v>
          </cell>
          <cell r="Y6">
            <v>0</v>
          </cell>
          <cell r="Z6">
            <v>0</v>
          </cell>
          <cell r="AA6">
            <v>552981</v>
          </cell>
          <cell r="AB6">
            <v>5208</v>
          </cell>
          <cell r="AC6">
            <v>558189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38645999</v>
          </cell>
          <cell r="BY6">
            <v>3013485</v>
          </cell>
          <cell r="BZ6">
            <v>41659484</v>
          </cell>
          <cell r="CA6">
            <v>0</v>
          </cell>
          <cell r="CB6">
            <v>0</v>
          </cell>
          <cell r="CC6">
            <v>37855608</v>
          </cell>
          <cell r="CD6">
            <v>528544</v>
          </cell>
          <cell r="CE6">
            <v>38384152</v>
          </cell>
          <cell r="CF6">
            <v>0</v>
          </cell>
          <cell r="CG6">
            <v>6682282</v>
          </cell>
          <cell r="CH6">
            <v>2365295</v>
          </cell>
          <cell r="CI6">
            <v>9047577</v>
          </cell>
          <cell r="CJ6">
            <v>0</v>
          </cell>
          <cell r="CK6">
            <v>0</v>
          </cell>
          <cell r="CL6">
            <v>6076514</v>
          </cell>
          <cell r="CM6">
            <v>417897</v>
          </cell>
          <cell r="CN6">
            <v>6494411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97.9</v>
          </cell>
          <cell r="DA6">
            <v>97.9</v>
          </cell>
          <cell r="DB6">
            <v>97.9</v>
          </cell>
          <cell r="DC6">
            <v>97.4</v>
          </cell>
          <cell r="DD6">
            <v>97.1</v>
          </cell>
          <cell r="DE6">
            <v>97.4</v>
          </cell>
          <cell r="DF6">
            <v>100</v>
          </cell>
          <cell r="DG6">
            <v>99.7</v>
          </cell>
          <cell r="DH6">
            <v>98.9</v>
          </cell>
          <cell r="DI6">
            <v>99.9</v>
          </cell>
          <cell r="DJ6">
            <v>97.8</v>
          </cell>
          <cell r="DK6">
            <v>97.7</v>
          </cell>
          <cell r="DL6">
            <v>97.8</v>
          </cell>
          <cell r="DM6">
            <v>97.3</v>
          </cell>
          <cell r="DN6">
            <v>98.2</v>
          </cell>
          <cell r="DO6">
            <v>100</v>
          </cell>
          <cell r="DP6" t="str">
            <v>－</v>
          </cell>
          <cell r="DQ6" t="str">
            <v>－</v>
          </cell>
          <cell r="DR6">
            <v>97.6</v>
          </cell>
          <cell r="DS6">
            <v>100</v>
          </cell>
          <cell r="DT6" t="str">
            <v>－</v>
          </cell>
          <cell r="DU6" t="str">
            <v>－</v>
          </cell>
          <cell r="DV6" t="str">
            <v>－</v>
          </cell>
          <cell r="DW6" t="str">
            <v>－</v>
          </cell>
          <cell r="DX6" t="str">
            <v>－</v>
          </cell>
          <cell r="DY6" t="str">
            <v>－</v>
          </cell>
          <cell r="DZ6">
            <v>99</v>
          </cell>
          <cell r="EA6">
            <v>99</v>
          </cell>
          <cell r="EB6">
            <v>99.6</v>
          </cell>
          <cell r="EC6" t="str">
            <v>－</v>
          </cell>
          <cell r="ED6">
            <v>98.8</v>
          </cell>
          <cell r="EE6">
            <v>98.8</v>
          </cell>
          <cell r="EF6">
            <v>98.9</v>
          </cell>
          <cell r="EG6" t="str">
            <v>－</v>
          </cell>
          <cell r="EH6" t="str">
            <v>－</v>
          </cell>
          <cell r="EI6" t="str">
            <v>－</v>
          </cell>
          <cell r="EJ6" t="str">
            <v>－</v>
          </cell>
          <cell r="EK6" t="str">
            <v>－</v>
          </cell>
          <cell r="EL6">
            <v>98</v>
          </cell>
          <cell r="EM6">
            <v>90.9</v>
          </cell>
          <cell r="EN6" t="str">
            <v>－</v>
          </cell>
          <cell r="EO6">
            <v>17.5</v>
          </cell>
          <cell r="EP6">
            <v>17.5</v>
          </cell>
          <cell r="EQ6">
            <v>19.5</v>
          </cell>
          <cell r="ER6">
            <v>19.6</v>
          </cell>
          <cell r="ES6">
            <v>19.3</v>
          </cell>
          <cell r="ET6">
            <v>19.6</v>
          </cell>
          <cell r="EU6" t="str">
            <v>－</v>
          </cell>
          <cell r="EV6">
            <v>16.7</v>
          </cell>
          <cell r="EW6">
            <v>14</v>
          </cell>
          <cell r="EX6">
            <v>25.3</v>
          </cell>
          <cell r="EY6">
            <v>16.4</v>
          </cell>
          <cell r="EZ6">
            <v>16.4</v>
          </cell>
          <cell r="FA6">
            <v>16.9</v>
          </cell>
          <cell r="FB6">
            <v>15.5</v>
          </cell>
          <cell r="FC6">
            <v>17.7</v>
          </cell>
          <cell r="FD6" t="str">
            <v>－</v>
          </cell>
          <cell r="FE6" t="str">
            <v>－</v>
          </cell>
          <cell r="FF6" t="str">
            <v>－</v>
          </cell>
          <cell r="FG6">
            <v>21.9</v>
          </cell>
          <cell r="FH6" t="str">
            <v>－</v>
          </cell>
          <cell r="FI6" t="str">
            <v>－</v>
          </cell>
          <cell r="FJ6">
            <v>0.2</v>
          </cell>
          <cell r="FK6">
            <v>0.2</v>
          </cell>
          <cell r="FL6">
            <v>0</v>
          </cell>
          <cell r="FM6" t="str">
            <v>－</v>
          </cell>
          <cell r="FN6" t="str">
            <v>－</v>
          </cell>
          <cell r="FO6">
            <v>21.8</v>
          </cell>
          <cell r="FP6">
            <v>21.8</v>
          </cell>
          <cell r="FQ6">
            <v>3.3</v>
          </cell>
          <cell r="FR6" t="str">
            <v>－</v>
          </cell>
          <cell r="FS6">
            <v>26.8</v>
          </cell>
          <cell r="FT6">
            <v>26.7</v>
          </cell>
          <cell r="FU6">
            <v>26.9</v>
          </cell>
          <cell r="FV6" t="str">
            <v>－</v>
          </cell>
          <cell r="FW6" t="str">
            <v>－</v>
          </cell>
          <cell r="FX6" t="str">
            <v>－</v>
          </cell>
          <cell r="FY6" t="str">
            <v>－</v>
          </cell>
          <cell r="FZ6" t="str">
            <v>－</v>
          </cell>
          <cell r="GA6">
            <v>17.5</v>
          </cell>
          <cell r="GB6">
            <v>17.7</v>
          </cell>
          <cell r="GC6" t="str">
            <v>－</v>
          </cell>
          <cell r="GD6">
            <v>92</v>
          </cell>
          <cell r="GE6">
            <v>92</v>
          </cell>
          <cell r="GF6">
            <v>91.7</v>
          </cell>
          <cell r="GG6">
            <v>90</v>
          </cell>
          <cell r="GH6">
            <v>89.2</v>
          </cell>
          <cell r="GI6">
            <v>90</v>
          </cell>
          <cell r="GJ6">
            <v>100</v>
          </cell>
          <cell r="GK6">
            <v>98.7</v>
          </cell>
          <cell r="GL6">
            <v>95.8</v>
          </cell>
          <cell r="GM6">
            <v>99.6</v>
          </cell>
          <cell r="GN6">
            <v>91.8</v>
          </cell>
          <cell r="GO6">
            <v>91.6</v>
          </cell>
          <cell r="GP6">
            <v>91.9</v>
          </cell>
          <cell r="GQ6">
            <v>90.4</v>
          </cell>
          <cell r="GR6">
            <v>93.3</v>
          </cell>
          <cell r="GS6">
            <v>100</v>
          </cell>
          <cell r="GT6" t="str">
            <v>－</v>
          </cell>
          <cell r="GU6" t="str">
            <v>－</v>
          </cell>
          <cell r="GV6">
            <v>92.5</v>
          </cell>
          <cell r="GW6">
            <v>100</v>
          </cell>
          <cell r="GX6" t="str">
            <v>－</v>
          </cell>
          <cell r="GY6">
            <v>0.2</v>
          </cell>
          <cell r="GZ6">
            <v>0.2</v>
          </cell>
          <cell r="HA6">
            <v>0</v>
          </cell>
          <cell r="HB6" t="str">
            <v>－</v>
          </cell>
          <cell r="HC6" t="str">
            <v>－</v>
          </cell>
          <cell r="HD6">
            <v>96.2</v>
          </cell>
          <cell r="HE6">
            <v>96.2</v>
          </cell>
          <cell r="HF6">
            <v>94.9</v>
          </cell>
          <cell r="HG6" t="str">
            <v>－</v>
          </cell>
          <cell r="HH6">
            <v>96.4</v>
          </cell>
          <cell r="HI6">
            <v>96.4</v>
          </cell>
          <cell r="HJ6">
            <v>96.4</v>
          </cell>
          <cell r="HK6" t="str">
            <v>－</v>
          </cell>
          <cell r="HL6" t="str">
            <v>－</v>
          </cell>
          <cell r="HM6" t="str">
            <v>－</v>
          </cell>
          <cell r="HN6" t="str">
            <v>－</v>
          </cell>
          <cell r="HO6" t="str">
            <v>－</v>
          </cell>
          <cell r="HP6">
            <v>92.1</v>
          </cell>
          <cell r="HQ6">
            <v>71.8</v>
          </cell>
          <cell r="HR6" t="str">
            <v>－</v>
          </cell>
          <cell r="HS6" t="str">
            <v>　</v>
          </cell>
          <cell r="HT6" t="str">
            <v>　</v>
          </cell>
        </row>
        <row r="7">
          <cell r="A7">
            <v>4</v>
          </cell>
          <cell r="B7">
            <v>1</v>
          </cell>
          <cell r="C7" t="str">
            <v>静岡市</v>
          </cell>
          <cell r="D7">
            <v>10868595</v>
          </cell>
          <cell r="E7">
            <v>720466</v>
          </cell>
          <cell r="F7">
            <v>11589061</v>
          </cell>
          <cell r="G7">
            <v>0</v>
          </cell>
          <cell r="H7">
            <v>0</v>
          </cell>
          <cell r="I7">
            <v>10698559</v>
          </cell>
          <cell r="J7">
            <v>177782</v>
          </cell>
          <cell r="K7">
            <v>10876341</v>
          </cell>
          <cell r="L7">
            <v>0</v>
          </cell>
          <cell r="M7">
            <v>6570696</v>
          </cell>
          <cell r="N7">
            <v>443560</v>
          </cell>
          <cell r="O7">
            <v>7014256</v>
          </cell>
          <cell r="P7">
            <v>0</v>
          </cell>
          <cell r="Q7">
            <v>0</v>
          </cell>
          <cell r="R7">
            <v>6467899</v>
          </cell>
          <cell r="S7">
            <v>109453</v>
          </cell>
          <cell r="T7">
            <v>6577352</v>
          </cell>
          <cell r="U7">
            <v>0</v>
          </cell>
          <cell r="V7">
            <v>4297899</v>
          </cell>
          <cell r="W7">
            <v>276906</v>
          </cell>
          <cell r="X7">
            <v>4574805</v>
          </cell>
          <cell r="Y7">
            <v>0</v>
          </cell>
          <cell r="Z7">
            <v>0</v>
          </cell>
          <cell r="AA7">
            <v>4230660</v>
          </cell>
          <cell r="AB7">
            <v>68329</v>
          </cell>
          <cell r="AC7">
            <v>4298989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124808377</v>
          </cell>
          <cell r="BY7">
            <v>8205520</v>
          </cell>
          <cell r="BZ7">
            <v>133013897</v>
          </cell>
          <cell r="CA7">
            <v>0</v>
          </cell>
          <cell r="CB7">
            <v>0</v>
          </cell>
          <cell r="CC7">
            <v>123026964</v>
          </cell>
          <cell r="CD7">
            <v>1788738</v>
          </cell>
          <cell r="CE7">
            <v>124815702</v>
          </cell>
          <cell r="CF7">
            <v>0</v>
          </cell>
          <cell r="CG7">
            <v>142</v>
          </cell>
          <cell r="CH7">
            <v>120832</v>
          </cell>
          <cell r="CI7">
            <v>120974</v>
          </cell>
          <cell r="CJ7">
            <v>0</v>
          </cell>
          <cell r="CK7">
            <v>0</v>
          </cell>
          <cell r="CL7">
            <v>92</v>
          </cell>
          <cell r="CM7">
            <v>14224</v>
          </cell>
          <cell r="CN7">
            <v>14316</v>
          </cell>
          <cell r="CO7">
            <v>0</v>
          </cell>
          <cell r="CP7">
            <v>18496229</v>
          </cell>
          <cell r="CQ7">
            <v>5458551</v>
          </cell>
          <cell r="CR7">
            <v>23954780</v>
          </cell>
          <cell r="CS7">
            <v>0</v>
          </cell>
          <cell r="CT7">
            <v>0</v>
          </cell>
          <cell r="CU7">
            <v>16562532</v>
          </cell>
          <cell r="CV7">
            <v>1081520</v>
          </cell>
          <cell r="CW7">
            <v>17644052</v>
          </cell>
          <cell r="CX7">
            <v>0</v>
          </cell>
          <cell r="CZ7">
            <v>98.6</v>
          </cell>
          <cell r="DA7">
            <v>98.6</v>
          </cell>
          <cell r="DB7">
            <v>98.3</v>
          </cell>
          <cell r="DC7">
            <v>97.8</v>
          </cell>
          <cell r="DD7">
            <v>97.8</v>
          </cell>
          <cell r="DE7">
            <v>97.8</v>
          </cell>
          <cell r="DF7">
            <v>100</v>
          </cell>
          <cell r="DG7">
            <v>100.1</v>
          </cell>
          <cell r="DH7">
            <v>100.1</v>
          </cell>
          <cell r="DI7">
            <v>100.1</v>
          </cell>
          <cell r="DJ7">
            <v>98.7</v>
          </cell>
          <cell r="DK7">
            <v>98.6</v>
          </cell>
          <cell r="DL7">
            <v>98.4</v>
          </cell>
          <cell r="DM7">
            <v>98.4</v>
          </cell>
          <cell r="DN7">
            <v>99.8</v>
          </cell>
          <cell r="DO7">
            <v>100</v>
          </cell>
          <cell r="DP7" t="str">
            <v>－</v>
          </cell>
          <cell r="DQ7" t="str">
            <v>－</v>
          </cell>
          <cell r="DR7">
            <v>98</v>
          </cell>
          <cell r="DS7">
            <v>100</v>
          </cell>
          <cell r="DT7">
            <v>100</v>
          </cell>
          <cell r="DU7" t="str">
            <v>－</v>
          </cell>
          <cell r="DV7" t="str">
            <v>－</v>
          </cell>
          <cell r="DW7" t="str">
            <v>－</v>
          </cell>
          <cell r="DX7" t="str">
            <v>－</v>
          </cell>
          <cell r="DY7" t="str">
            <v>－</v>
          </cell>
          <cell r="DZ7">
            <v>98.7</v>
          </cell>
          <cell r="EA7">
            <v>98.7</v>
          </cell>
          <cell r="EB7">
            <v>99.8</v>
          </cell>
          <cell r="EC7">
            <v>99.5</v>
          </cell>
          <cell r="ED7">
            <v>98.4</v>
          </cell>
          <cell r="EE7">
            <v>98.4</v>
          </cell>
          <cell r="EF7">
            <v>98.4</v>
          </cell>
          <cell r="EG7" t="str">
            <v>－</v>
          </cell>
          <cell r="EH7" t="str">
            <v>－</v>
          </cell>
          <cell r="EI7" t="str">
            <v>－</v>
          </cell>
          <cell r="EJ7" t="str">
            <v>－</v>
          </cell>
          <cell r="EK7" t="str">
            <v>－</v>
          </cell>
          <cell r="EL7">
            <v>98.6</v>
          </cell>
          <cell r="EM7">
            <v>64.8</v>
          </cell>
          <cell r="EN7">
            <v>89.5</v>
          </cell>
          <cell r="EO7">
            <v>21.5</v>
          </cell>
          <cell r="EP7">
            <v>21.5</v>
          </cell>
          <cell r="EQ7">
            <v>19.3</v>
          </cell>
          <cell r="ER7">
            <v>19.4</v>
          </cell>
          <cell r="ES7">
            <v>19.2</v>
          </cell>
          <cell r="ET7">
            <v>19.4</v>
          </cell>
          <cell r="EU7" t="str">
            <v>－</v>
          </cell>
          <cell r="EV7">
            <v>15.7</v>
          </cell>
          <cell r="EW7">
            <v>15.7</v>
          </cell>
          <cell r="EX7">
            <v>15.7</v>
          </cell>
          <cell r="EY7">
            <v>24.5</v>
          </cell>
          <cell r="EZ7">
            <v>24.5</v>
          </cell>
          <cell r="FA7">
            <v>24.7</v>
          </cell>
          <cell r="FB7">
            <v>24.7</v>
          </cell>
          <cell r="FC7">
            <v>18.9</v>
          </cell>
          <cell r="FD7" t="str">
            <v>－</v>
          </cell>
          <cell r="FE7" t="str">
            <v>－</v>
          </cell>
          <cell r="FF7" t="str">
            <v>－</v>
          </cell>
          <cell r="FG7">
            <v>21.6</v>
          </cell>
          <cell r="FH7">
            <v>100</v>
          </cell>
          <cell r="FI7" t="str">
            <v>－</v>
          </cell>
          <cell r="FJ7" t="str">
            <v>－</v>
          </cell>
          <cell r="FK7" t="str">
            <v>－</v>
          </cell>
          <cell r="FL7" t="str">
            <v>－</v>
          </cell>
          <cell r="FM7" t="str">
            <v>－</v>
          </cell>
          <cell r="FN7" t="str">
            <v>－</v>
          </cell>
          <cell r="FO7">
            <v>24.7</v>
          </cell>
          <cell r="FP7">
            <v>24.7</v>
          </cell>
          <cell r="FQ7">
            <v>100</v>
          </cell>
          <cell r="FR7">
            <v>23.9</v>
          </cell>
          <cell r="FS7">
            <v>24.7</v>
          </cell>
          <cell r="FT7">
            <v>24.7</v>
          </cell>
          <cell r="FU7">
            <v>24.7</v>
          </cell>
          <cell r="FV7" t="str">
            <v>－</v>
          </cell>
          <cell r="FW7" t="str">
            <v>－</v>
          </cell>
          <cell r="FX7" t="str">
            <v>－</v>
          </cell>
          <cell r="FY7" t="str">
            <v>－</v>
          </cell>
          <cell r="FZ7" t="str">
            <v>－</v>
          </cell>
          <cell r="GA7">
            <v>21.8</v>
          </cell>
          <cell r="GB7">
            <v>11.8</v>
          </cell>
          <cell r="GC7">
            <v>19.8</v>
          </cell>
          <cell r="GD7">
            <v>93.7</v>
          </cell>
          <cell r="GE7">
            <v>93.7</v>
          </cell>
          <cell r="GF7">
            <v>92.2</v>
          </cell>
          <cell r="GG7">
            <v>90.3</v>
          </cell>
          <cell r="GH7">
            <v>90.4</v>
          </cell>
          <cell r="GI7">
            <v>90.3</v>
          </cell>
          <cell r="GJ7">
            <v>100</v>
          </cell>
          <cell r="GK7">
            <v>99.3</v>
          </cell>
          <cell r="GL7">
            <v>99.3</v>
          </cell>
          <cell r="GM7">
            <v>99.3</v>
          </cell>
          <cell r="GN7">
            <v>94.6</v>
          </cell>
          <cell r="GO7">
            <v>94.6</v>
          </cell>
          <cell r="GP7">
            <v>93.7</v>
          </cell>
          <cell r="GQ7">
            <v>93.9</v>
          </cell>
          <cell r="GR7">
            <v>99.2</v>
          </cell>
          <cell r="GS7">
            <v>100</v>
          </cell>
          <cell r="GT7" t="str">
            <v>－</v>
          </cell>
          <cell r="GU7" t="str">
            <v>－</v>
          </cell>
          <cell r="GV7">
            <v>92.9</v>
          </cell>
          <cell r="GW7">
            <v>100</v>
          </cell>
          <cell r="GX7">
            <v>100</v>
          </cell>
          <cell r="GY7" t="str">
            <v>－</v>
          </cell>
          <cell r="GZ7" t="str">
            <v>－</v>
          </cell>
          <cell r="HA7" t="str">
            <v>－</v>
          </cell>
          <cell r="HB7" t="str">
            <v>－</v>
          </cell>
          <cell r="HC7" t="str">
            <v>－</v>
          </cell>
          <cell r="HD7">
            <v>95.1</v>
          </cell>
          <cell r="HE7">
            <v>95.1</v>
          </cell>
          <cell r="HF7">
            <v>99.8</v>
          </cell>
          <cell r="HG7">
            <v>99</v>
          </cell>
          <cell r="HH7">
            <v>93.9</v>
          </cell>
          <cell r="HI7">
            <v>93.8</v>
          </cell>
          <cell r="HJ7">
            <v>94</v>
          </cell>
          <cell r="HK7" t="str">
            <v>－</v>
          </cell>
          <cell r="HL7" t="str">
            <v>－</v>
          </cell>
          <cell r="HM7" t="str">
            <v>－</v>
          </cell>
          <cell r="HN7" t="str">
            <v>－</v>
          </cell>
          <cell r="HO7" t="str">
            <v>－</v>
          </cell>
          <cell r="HP7">
            <v>93.8</v>
          </cell>
          <cell r="HQ7">
            <v>11.8</v>
          </cell>
          <cell r="HR7">
            <v>73.7</v>
          </cell>
          <cell r="HS7" t="str">
            <v>番号</v>
          </cell>
          <cell r="HT7" t="str">
            <v>市町名</v>
          </cell>
        </row>
        <row r="8">
          <cell r="A8">
            <v>5</v>
          </cell>
          <cell r="B8">
            <v>2</v>
          </cell>
          <cell r="C8" t="str">
            <v>浜松市</v>
          </cell>
          <cell r="D8">
            <v>7488706</v>
          </cell>
          <cell r="E8">
            <v>273730</v>
          </cell>
          <cell r="F8">
            <v>7762436</v>
          </cell>
          <cell r="G8">
            <v>0</v>
          </cell>
          <cell r="H8">
            <v>0</v>
          </cell>
          <cell r="I8">
            <v>7401752</v>
          </cell>
          <cell r="J8">
            <v>80414</v>
          </cell>
          <cell r="K8">
            <v>7482166</v>
          </cell>
          <cell r="L8">
            <v>0</v>
          </cell>
          <cell r="M8">
            <v>3935676</v>
          </cell>
          <cell r="N8">
            <v>145306</v>
          </cell>
          <cell r="O8">
            <v>4080982</v>
          </cell>
          <cell r="P8">
            <v>0</v>
          </cell>
          <cell r="Q8">
            <v>0</v>
          </cell>
          <cell r="R8">
            <v>3889977</v>
          </cell>
          <cell r="S8">
            <v>42687</v>
          </cell>
          <cell r="T8">
            <v>3932664</v>
          </cell>
          <cell r="U8">
            <v>0</v>
          </cell>
          <cell r="V8">
            <v>3553030</v>
          </cell>
          <cell r="W8">
            <v>128424</v>
          </cell>
          <cell r="X8">
            <v>3681454</v>
          </cell>
          <cell r="Y8">
            <v>0</v>
          </cell>
          <cell r="Z8">
            <v>0</v>
          </cell>
          <cell r="AA8">
            <v>3511775</v>
          </cell>
          <cell r="AB8">
            <v>37727</v>
          </cell>
          <cell r="AC8">
            <v>3549502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125059237</v>
          </cell>
          <cell r="BY8">
            <v>7389077</v>
          </cell>
          <cell r="BZ8">
            <v>132448314</v>
          </cell>
          <cell r="CA8">
            <v>0</v>
          </cell>
          <cell r="CB8">
            <v>0</v>
          </cell>
          <cell r="CC8">
            <v>123340696</v>
          </cell>
          <cell r="CD8">
            <v>1707823</v>
          </cell>
          <cell r="CE8">
            <v>125048519</v>
          </cell>
          <cell r="CF8">
            <v>0</v>
          </cell>
          <cell r="CG8">
            <v>0</v>
          </cell>
          <cell r="CH8">
            <v>139763</v>
          </cell>
          <cell r="CI8">
            <v>139763</v>
          </cell>
          <cell r="CJ8">
            <v>0</v>
          </cell>
          <cell r="CK8">
            <v>0</v>
          </cell>
          <cell r="CL8">
            <v>0</v>
          </cell>
          <cell r="CM8">
            <v>8216</v>
          </cell>
          <cell r="CN8">
            <v>8216</v>
          </cell>
          <cell r="CO8">
            <v>0</v>
          </cell>
          <cell r="CP8">
            <v>23104086</v>
          </cell>
          <cell r="CQ8">
            <v>5986557</v>
          </cell>
          <cell r="CR8">
            <v>29090643</v>
          </cell>
          <cell r="CS8">
            <v>0</v>
          </cell>
          <cell r="CT8">
            <v>0</v>
          </cell>
          <cell r="CU8">
            <v>20369784</v>
          </cell>
          <cell r="CV8">
            <v>1012993</v>
          </cell>
          <cell r="CW8">
            <v>21382777</v>
          </cell>
          <cell r="CX8">
            <v>0</v>
          </cell>
          <cell r="CZ8">
            <v>98.6</v>
          </cell>
          <cell r="DA8">
            <v>98.6</v>
          </cell>
          <cell r="DB8">
            <v>98.2</v>
          </cell>
          <cell r="DC8">
            <v>97.9</v>
          </cell>
          <cell r="DD8">
            <v>97.9</v>
          </cell>
          <cell r="DE8">
            <v>97.9</v>
          </cell>
          <cell r="DF8">
            <v>100</v>
          </cell>
          <cell r="DG8">
            <v>99.6</v>
          </cell>
          <cell r="DH8">
            <v>99.6</v>
          </cell>
          <cell r="DI8">
            <v>99.6</v>
          </cell>
          <cell r="DJ8">
            <v>98.8</v>
          </cell>
          <cell r="DK8">
            <v>98.8</v>
          </cell>
          <cell r="DL8">
            <v>98.8</v>
          </cell>
          <cell r="DM8">
            <v>98.8</v>
          </cell>
          <cell r="DN8">
            <v>98.8</v>
          </cell>
          <cell r="DO8">
            <v>100</v>
          </cell>
          <cell r="DP8" t="str">
            <v>－</v>
          </cell>
          <cell r="DQ8" t="str">
            <v>－</v>
          </cell>
          <cell r="DR8">
            <v>97.7</v>
          </cell>
          <cell r="DS8">
            <v>100</v>
          </cell>
          <cell r="DT8">
            <v>100</v>
          </cell>
          <cell r="DU8" t="str">
            <v>－</v>
          </cell>
          <cell r="DV8" t="str">
            <v>－</v>
          </cell>
          <cell r="DW8" t="str">
            <v>－</v>
          </cell>
          <cell r="DX8" t="str">
            <v>－</v>
          </cell>
          <cell r="DY8" t="str">
            <v>－</v>
          </cell>
          <cell r="DZ8">
            <v>98.9</v>
          </cell>
          <cell r="EA8">
            <v>98.9</v>
          </cell>
          <cell r="EB8">
            <v>95.2</v>
          </cell>
          <cell r="EC8">
            <v>99.2</v>
          </cell>
          <cell r="ED8">
            <v>98.8</v>
          </cell>
          <cell r="EE8">
            <v>98.8</v>
          </cell>
          <cell r="EF8">
            <v>98.8</v>
          </cell>
          <cell r="EG8" t="str">
            <v>－</v>
          </cell>
          <cell r="EH8" t="str">
            <v>－</v>
          </cell>
          <cell r="EI8" t="str">
            <v>－</v>
          </cell>
          <cell r="EJ8" t="str">
            <v>－</v>
          </cell>
          <cell r="EK8" t="str">
            <v>－</v>
          </cell>
          <cell r="EL8">
            <v>98.6</v>
          </cell>
          <cell r="EM8" t="str">
            <v>－</v>
          </cell>
          <cell r="EN8">
            <v>88.2</v>
          </cell>
          <cell r="EO8">
            <v>22.6</v>
          </cell>
          <cell r="EP8">
            <v>22.6</v>
          </cell>
          <cell r="EQ8">
            <v>19.6</v>
          </cell>
          <cell r="ER8">
            <v>19.7</v>
          </cell>
          <cell r="ES8">
            <v>19.7</v>
          </cell>
          <cell r="ET8">
            <v>19.7</v>
          </cell>
          <cell r="EU8" t="str">
            <v>－</v>
          </cell>
          <cell r="EV8">
            <v>18</v>
          </cell>
          <cell r="EW8">
            <v>18</v>
          </cell>
          <cell r="EX8">
            <v>18</v>
          </cell>
          <cell r="EY8">
            <v>29.4</v>
          </cell>
          <cell r="EZ8">
            <v>29.4</v>
          </cell>
          <cell r="FA8">
            <v>29.4</v>
          </cell>
          <cell r="FB8">
            <v>29.4</v>
          </cell>
          <cell r="FC8">
            <v>29.4</v>
          </cell>
          <cell r="FD8" t="str">
            <v>－</v>
          </cell>
          <cell r="FE8" t="str">
            <v>－</v>
          </cell>
          <cell r="FF8" t="str">
            <v>－</v>
          </cell>
          <cell r="FG8">
            <v>17.9</v>
          </cell>
          <cell r="FH8">
            <v>0</v>
          </cell>
          <cell r="FI8" t="str">
            <v>－</v>
          </cell>
          <cell r="FJ8" t="str">
            <v>－</v>
          </cell>
          <cell r="FK8" t="str">
            <v>－</v>
          </cell>
          <cell r="FL8" t="str">
            <v>－</v>
          </cell>
          <cell r="FM8" t="str">
            <v>－</v>
          </cell>
          <cell r="FN8" t="str">
            <v>－</v>
          </cell>
          <cell r="FO8">
            <v>32.7</v>
          </cell>
          <cell r="FP8">
            <v>32.7</v>
          </cell>
          <cell r="FQ8">
            <v>7.8</v>
          </cell>
          <cell r="FR8">
            <v>46.1</v>
          </cell>
          <cell r="FS8">
            <v>29.4</v>
          </cell>
          <cell r="FT8">
            <v>29.4</v>
          </cell>
          <cell r="FU8">
            <v>29.4</v>
          </cell>
          <cell r="FV8" t="str">
            <v>－</v>
          </cell>
          <cell r="FW8" t="str">
            <v>－</v>
          </cell>
          <cell r="FX8" t="str">
            <v>－</v>
          </cell>
          <cell r="FY8" t="str">
            <v>－</v>
          </cell>
          <cell r="FZ8" t="str">
            <v>－</v>
          </cell>
          <cell r="GA8">
            <v>23.1</v>
          </cell>
          <cell r="GB8">
            <v>5.9</v>
          </cell>
          <cell r="GC8">
            <v>16.9</v>
          </cell>
          <cell r="GD8">
            <v>94.2</v>
          </cell>
          <cell r="GE8">
            <v>94.2</v>
          </cell>
          <cell r="GF8">
            <v>91.8</v>
          </cell>
          <cell r="GG8">
            <v>90.4</v>
          </cell>
          <cell r="GH8">
            <v>90.6</v>
          </cell>
          <cell r="GI8">
            <v>90.4</v>
          </cell>
          <cell r="GJ8">
            <v>100</v>
          </cell>
          <cell r="GK8">
            <v>98.4</v>
          </cell>
          <cell r="GL8">
            <v>98.4</v>
          </cell>
          <cell r="GM8">
            <v>98.4</v>
          </cell>
          <cell r="GN8">
            <v>96.1</v>
          </cell>
          <cell r="GO8">
            <v>96.1</v>
          </cell>
          <cell r="GP8">
            <v>96.1</v>
          </cell>
          <cell r="GQ8">
            <v>96.2</v>
          </cell>
          <cell r="GR8">
            <v>96</v>
          </cell>
          <cell r="GS8">
            <v>100</v>
          </cell>
          <cell r="GT8" t="str">
            <v>－</v>
          </cell>
          <cell r="GU8" t="str">
            <v>－</v>
          </cell>
          <cell r="GV8">
            <v>91.9</v>
          </cell>
          <cell r="GW8">
            <v>100</v>
          </cell>
          <cell r="GX8">
            <v>100</v>
          </cell>
          <cell r="GY8" t="str">
            <v>－</v>
          </cell>
          <cell r="GZ8" t="str">
            <v>－</v>
          </cell>
          <cell r="HA8" t="str">
            <v>－</v>
          </cell>
          <cell r="HB8" t="str">
            <v>－</v>
          </cell>
          <cell r="HC8" t="str">
            <v>－</v>
          </cell>
          <cell r="HD8">
            <v>96.9</v>
          </cell>
          <cell r="HE8">
            <v>96.9</v>
          </cell>
          <cell r="HF8">
            <v>87.6</v>
          </cell>
          <cell r="HG8">
            <v>98.1</v>
          </cell>
          <cell r="HH8">
            <v>96.4</v>
          </cell>
          <cell r="HI8">
            <v>96.4</v>
          </cell>
          <cell r="HJ8">
            <v>96.4</v>
          </cell>
          <cell r="HK8" t="str">
            <v>－</v>
          </cell>
          <cell r="HL8" t="str">
            <v>－</v>
          </cell>
          <cell r="HM8" t="str">
            <v>－</v>
          </cell>
          <cell r="HN8" t="str">
            <v>－</v>
          </cell>
          <cell r="HO8" t="str">
            <v>－</v>
          </cell>
          <cell r="HP8">
            <v>94.4</v>
          </cell>
          <cell r="HQ8">
            <v>5.9</v>
          </cell>
          <cell r="HR8">
            <v>73.5</v>
          </cell>
          <cell r="HS8" t="str">
            <v>番号</v>
          </cell>
          <cell r="HT8" t="str">
            <v>市町名</v>
          </cell>
        </row>
        <row r="9">
          <cell r="A9">
            <v>6</v>
          </cell>
          <cell r="B9">
            <v>3</v>
          </cell>
          <cell r="C9" t="str">
            <v>沼津市</v>
          </cell>
          <cell r="D9">
            <v>3041623</v>
          </cell>
          <cell r="E9">
            <v>160630</v>
          </cell>
          <cell r="F9">
            <v>3202253</v>
          </cell>
          <cell r="G9">
            <v>0</v>
          </cell>
          <cell r="H9">
            <v>0</v>
          </cell>
          <cell r="I9">
            <v>2988714</v>
          </cell>
          <cell r="J9">
            <v>43020</v>
          </cell>
          <cell r="K9">
            <v>3031734</v>
          </cell>
          <cell r="L9">
            <v>0</v>
          </cell>
          <cell r="M9">
            <v>1713440</v>
          </cell>
          <cell r="N9">
            <v>91334</v>
          </cell>
          <cell r="O9">
            <v>1804774</v>
          </cell>
          <cell r="P9">
            <v>0</v>
          </cell>
          <cell r="Q9">
            <v>0</v>
          </cell>
          <cell r="R9">
            <v>1683543</v>
          </cell>
          <cell r="S9">
            <v>24461</v>
          </cell>
          <cell r="T9">
            <v>1708004</v>
          </cell>
          <cell r="U9">
            <v>0</v>
          </cell>
          <cell r="V9">
            <v>1328183</v>
          </cell>
          <cell r="W9">
            <v>69296</v>
          </cell>
          <cell r="X9">
            <v>1397479</v>
          </cell>
          <cell r="Y9">
            <v>0</v>
          </cell>
          <cell r="Z9">
            <v>0</v>
          </cell>
          <cell r="AA9">
            <v>1305171</v>
          </cell>
          <cell r="AB9">
            <v>18559</v>
          </cell>
          <cell r="AC9">
            <v>1323730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36105228</v>
          </cell>
          <cell r="BY9">
            <v>2435403</v>
          </cell>
          <cell r="BZ9">
            <v>38540631</v>
          </cell>
          <cell r="CA9">
            <v>0</v>
          </cell>
          <cell r="CB9">
            <v>0</v>
          </cell>
          <cell r="CC9">
            <v>35398242</v>
          </cell>
          <cell r="CD9">
            <v>565568</v>
          </cell>
          <cell r="CE9">
            <v>35963810</v>
          </cell>
          <cell r="CF9">
            <v>0</v>
          </cell>
          <cell r="CG9">
            <v>0</v>
          </cell>
          <cell r="CH9">
            <v>13633</v>
          </cell>
          <cell r="CI9">
            <v>13633</v>
          </cell>
          <cell r="CJ9">
            <v>0</v>
          </cell>
          <cell r="CK9">
            <v>0</v>
          </cell>
          <cell r="CL9">
            <v>0</v>
          </cell>
          <cell r="CM9">
            <v>214</v>
          </cell>
          <cell r="CN9">
            <v>214</v>
          </cell>
          <cell r="CO9">
            <v>0</v>
          </cell>
          <cell r="CP9">
            <v>6920840</v>
          </cell>
          <cell r="CQ9">
            <v>3194585</v>
          </cell>
          <cell r="CR9">
            <v>10115425</v>
          </cell>
          <cell r="CS9">
            <v>0</v>
          </cell>
          <cell r="CT9">
            <v>0</v>
          </cell>
          <cell r="CU9">
            <v>6124012</v>
          </cell>
          <cell r="CV9">
            <v>346231</v>
          </cell>
          <cell r="CW9">
            <v>6470243</v>
          </cell>
          <cell r="CX9">
            <v>0</v>
          </cell>
          <cell r="CZ9">
            <v>98</v>
          </cell>
          <cell r="DA9">
            <v>98</v>
          </cell>
          <cell r="DB9">
            <v>97.5</v>
          </cell>
          <cell r="DC9">
            <v>97</v>
          </cell>
          <cell r="DD9">
            <v>97</v>
          </cell>
          <cell r="DE9">
            <v>97</v>
          </cell>
          <cell r="DF9">
            <v>100</v>
          </cell>
          <cell r="DG9">
            <v>99.4</v>
          </cell>
          <cell r="DH9">
            <v>99.4</v>
          </cell>
          <cell r="DI9">
            <v>99.4</v>
          </cell>
          <cell r="DJ9">
            <v>98.3</v>
          </cell>
          <cell r="DK9">
            <v>98.3</v>
          </cell>
          <cell r="DL9">
            <v>98.3</v>
          </cell>
          <cell r="DM9">
            <v>98.3</v>
          </cell>
          <cell r="DN9">
            <v>98.3</v>
          </cell>
          <cell r="DO9">
            <v>100</v>
          </cell>
          <cell r="DP9" t="str">
            <v>－</v>
          </cell>
          <cell r="DQ9" t="str">
            <v>－</v>
          </cell>
          <cell r="DR9">
            <v>97.4</v>
          </cell>
          <cell r="DS9">
            <v>100</v>
          </cell>
          <cell r="DT9" t="str">
            <v>－</v>
          </cell>
          <cell r="DU9" t="str">
            <v>－</v>
          </cell>
          <cell r="DV9" t="str">
            <v>－</v>
          </cell>
          <cell r="DW9" t="str">
            <v>－</v>
          </cell>
          <cell r="DX9" t="str">
            <v>－</v>
          </cell>
          <cell r="DY9" t="str">
            <v>－</v>
          </cell>
          <cell r="DZ9">
            <v>98.3</v>
          </cell>
          <cell r="EA9">
            <v>98.3</v>
          </cell>
          <cell r="EB9">
            <v>100</v>
          </cell>
          <cell r="EC9" t="str">
            <v>－</v>
          </cell>
          <cell r="ED9">
            <v>98.3</v>
          </cell>
          <cell r="EE9">
            <v>98.3</v>
          </cell>
          <cell r="EF9">
            <v>98.3</v>
          </cell>
          <cell r="EG9" t="str">
            <v>－</v>
          </cell>
          <cell r="EH9" t="str">
            <v>－</v>
          </cell>
          <cell r="EI9" t="str">
            <v>－</v>
          </cell>
          <cell r="EJ9" t="str">
            <v>－</v>
          </cell>
          <cell r="EK9" t="str">
            <v>－</v>
          </cell>
          <cell r="EL9">
            <v>98</v>
          </cell>
          <cell r="EM9" t="str">
            <v>－</v>
          </cell>
          <cell r="EN9">
            <v>88.5</v>
          </cell>
          <cell r="EO9">
            <v>22.9</v>
          </cell>
          <cell r="EP9">
            <v>22.9</v>
          </cell>
          <cell r="EQ9">
            <v>21.6</v>
          </cell>
          <cell r="ER9">
            <v>22.7</v>
          </cell>
          <cell r="ES9">
            <v>22.7</v>
          </cell>
          <cell r="ET9">
            <v>22.7</v>
          </cell>
          <cell r="EU9" t="str">
            <v>－</v>
          </cell>
          <cell r="EV9">
            <v>8.9</v>
          </cell>
          <cell r="EW9">
            <v>8.9</v>
          </cell>
          <cell r="EX9">
            <v>8.9</v>
          </cell>
          <cell r="EY9">
            <v>24.9</v>
          </cell>
          <cell r="EZ9">
            <v>24.9</v>
          </cell>
          <cell r="FA9">
            <v>24.9</v>
          </cell>
          <cell r="FB9">
            <v>24.9</v>
          </cell>
          <cell r="FC9">
            <v>24.9</v>
          </cell>
          <cell r="FD9" t="str">
            <v>－</v>
          </cell>
          <cell r="FE9" t="str">
            <v>－</v>
          </cell>
          <cell r="FF9" t="str">
            <v>－</v>
          </cell>
          <cell r="FG9">
            <v>22.9</v>
          </cell>
          <cell r="FH9">
            <v>100</v>
          </cell>
          <cell r="FI9" t="str">
            <v>－</v>
          </cell>
          <cell r="FJ9">
            <v>0</v>
          </cell>
          <cell r="FK9">
            <v>0</v>
          </cell>
          <cell r="FL9">
            <v>0</v>
          </cell>
          <cell r="FM9" t="str">
            <v>－</v>
          </cell>
          <cell r="FN9" t="str">
            <v>－</v>
          </cell>
          <cell r="FO9">
            <v>27.2</v>
          </cell>
          <cell r="FP9">
            <v>27.2</v>
          </cell>
          <cell r="FQ9">
            <v>100</v>
          </cell>
          <cell r="FR9" t="str">
            <v>－</v>
          </cell>
          <cell r="FS9">
            <v>26.8</v>
          </cell>
          <cell r="FT9">
            <v>26.8</v>
          </cell>
          <cell r="FU9">
            <v>26.8</v>
          </cell>
          <cell r="FV9" t="str">
            <v>－</v>
          </cell>
          <cell r="FW9" t="str">
            <v>－</v>
          </cell>
          <cell r="FX9" t="str">
            <v>－</v>
          </cell>
          <cell r="FY9" t="str">
            <v>－</v>
          </cell>
          <cell r="FZ9" t="str">
            <v>－</v>
          </cell>
          <cell r="GA9">
            <v>23.2</v>
          </cell>
          <cell r="GB9">
            <v>1.6</v>
          </cell>
          <cell r="GC9">
            <v>10.8</v>
          </cell>
          <cell r="GD9">
            <v>93.2</v>
          </cell>
          <cell r="GE9">
            <v>93.2</v>
          </cell>
          <cell r="GF9">
            <v>91.3</v>
          </cell>
          <cell r="GG9">
            <v>90</v>
          </cell>
          <cell r="GH9">
            <v>89.9</v>
          </cell>
          <cell r="GI9">
            <v>90</v>
          </cell>
          <cell r="GJ9">
            <v>100</v>
          </cell>
          <cell r="GK9">
            <v>96.6</v>
          </cell>
          <cell r="GL9">
            <v>91.6</v>
          </cell>
          <cell r="GM9">
            <v>98.5</v>
          </cell>
          <cell r="GN9">
            <v>94.3</v>
          </cell>
          <cell r="GO9">
            <v>94.3</v>
          </cell>
          <cell r="GP9">
            <v>94.3</v>
          </cell>
          <cell r="GQ9">
            <v>94.3</v>
          </cell>
          <cell r="GR9">
            <v>94.1</v>
          </cell>
          <cell r="GS9">
            <v>100</v>
          </cell>
          <cell r="GT9" t="str">
            <v>－</v>
          </cell>
          <cell r="GU9" t="str">
            <v>－</v>
          </cell>
          <cell r="GV9">
            <v>92.1</v>
          </cell>
          <cell r="GW9">
            <v>100</v>
          </cell>
          <cell r="GX9" t="str">
            <v>－</v>
          </cell>
          <cell r="GY9">
            <v>0</v>
          </cell>
          <cell r="GZ9">
            <v>0</v>
          </cell>
          <cell r="HA9">
            <v>0</v>
          </cell>
          <cell r="HB9" t="str">
            <v>－</v>
          </cell>
          <cell r="HC9" t="str">
            <v>－</v>
          </cell>
          <cell r="HD9">
            <v>94.7</v>
          </cell>
          <cell r="HE9">
            <v>94.7</v>
          </cell>
          <cell r="HF9">
            <v>100</v>
          </cell>
          <cell r="HG9" t="str">
            <v>－</v>
          </cell>
          <cell r="HH9">
            <v>94.7</v>
          </cell>
          <cell r="HI9">
            <v>94.6</v>
          </cell>
          <cell r="HJ9">
            <v>94.7</v>
          </cell>
          <cell r="HK9" t="str">
            <v>－</v>
          </cell>
          <cell r="HL9" t="str">
            <v>－</v>
          </cell>
          <cell r="HM9" t="str">
            <v>－</v>
          </cell>
          <cell r="HN9" t="str">
            <v>－</v>
          </cell>
          <cell r="HO9" t="str">
            <v>－</v>
          </cell>
          <cell r="HP9">
            <v>93.3</v>
          </cell>
          <cell r="HQ9">
            <v>1.6</v>
          </cell>
          <cell r="HR9">
            <v>64</v>
          </cell>
          <cell r="HS9" t="str">
            <v>番号</v>
          </cell>
          <cell r="HT9" t="str">
            <v>市町名</v>
          </cell>
        </row>
        <row r="10">
          <cell r="A10">
            <v>7</v>
          </cell>
          <cell r="B10">
            <v>4</v>
          </cell>
          <cell r="C10" t="str">
            <v>熱海市</v>
          </cell>
          <cell r="D10">
            <v>1018641</v>
          </cell>
          <cell r="E10">
            <v>174449</v>
          </cell>
          <cell r="F10">
            <v>1193090</v>
          </cell>
          <cell r="G10">
            <v>0</v>
          </cell>
          <cell r="H10">
            <v>0</v>
          </cell>
          <cell r="I10">
            <v>983214</v>
          </cell>
          <cell r="J10">
            <v>30615</v>
          </cell>
          <cell r="K10">
            <v>1013829</v>
          </cell>
          <cell r="L10">
            <v>0</v>
          </cell>
          <cell r="M10">
            <v>328880</v>
          </cell>
          <cell r="N10">
            <v>56323</v>
          </cell>
          <cell r="O10">
            <v>385203</v>
          </cell>
          <cell r="P10">
            <v>0</v>
          </cell>
          <cell r="Q10">
            <v>0</v>
          </cell>
          <cell r="R10">
            <v>317442</v>
          </cell>
          <cell r="S10">
            <v>9884</v>
          </cell>
          <cell r="T10">
            <v>327326</v>
          </cell>
          <cell r="U10">
            <v>0</v>
          </cell>
          <cell r="V10">
            <v>689761</v>
          </cell>
          <cell r="W10">
            <v>118126</v>
          </cell>
          <cell r="X10">
            <v>807887</v>
          </cell>
          <cell r="Y10">
            <v>0</v>
          </cell>
          <cell r="Z10">
            <v>0</v>
          </cell>
          <cell r="AA10">
            <v>665772</v>
          </cell>
          <cell r="AB10">
            <v>20731</v>
          </cell>
          <cell r="AC10">
            <v>686503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10292802</v>
          </cell>
          <cell r="BY10">
            <v>1758482</v>
          </cell>
          <cell r="BZ10">
            <v>12051284</v>
          </cell>
          <cell r="CA10">
            <v>0</v>
          </cell>
          <cell r="CB10">
            <v>0</v>
          </cell>
          <cell r="CC10">
            <v>9951556</v>
          </cell>
          <cell r="CD10">
            <v>274579</v>
          </cell>
          <cell r="CE10">
            <v>10226135</v>
          </cell>
          <cell r="CF10">
            <v>0</v>
          </cell>
          <cell r="CG10">
            <v>1406843</v>
          </cell>
          <cell r="CH10">
            <v>808579</v>
          </cell>
          <cell r="CI10">
            <v>2215422</v>
          </cell>
          <cell r="CJ10">
            <v>0</v>
          </cell>
          <cell r="CK10">
            <v>0</v>
          </cell>
          <cell r="CL10">
            <v>1217872</v>
          </cell>
          <cell r="CM10">
            <v>124697</v>
          </cell>
          <cell r="CN10">
            <v>1342569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Z10">
            <v>96.6</v>
          </cell>
          <cell r="DA10">
            <v>96.6</v>
          </cell>
          <cell r="DB10">
            <v>96</v>
          </cell>
          <cell r="DC10">
            <v>95.5</v>
          </cell>
          <cell r="DD10">
            <v>95.5</v>
          </cell>
          <cell r="DE10">
            <v>95.5</v>
          </cell>
          <cell r="DF10">
            <v>100</v>
          </cell>
          <cell r="DG10">
            <v>98.1</v>
          </cell>
          <cell r="DH10">
            <v>97.9</v>
          </cell>
          <cell r="DI10">
            <v>98.3</v>
          </cell>
          <cell r="DJ10">
            <v>96.5</v>
          </cell>
          <cell r="DK10">
            <v>96.5</v>
          </cell>
          <cell r="DL10">
            <v>96.5</v>
          </cell>
          <cell r="DM10">
            <v>96.5</v>
          </cell>
          <cell r="DN10">
            <v>96.5</v>
          </cell>
          <cell r="DO10">
            <v>100</v>
          </cell>
          <cell r="DP10" t="str">
            <v>－</v>
          </cell>
          <cell r="DQ10" t="str">
            <v>－</v>
          </cell>
          <cell r="DR10">
            <v>95.6</v>
          </cell>
          <cell r="DS10">
            <v>100</v>
          </cell>
          <cell r="DT10" t="str">
            <v>－</v>
          </cell>
          <cell r="DU10">
            <v>100</v>
          </cell>
          <cell r="DV10">
            <v>100</v>
          </cell>
          <cell r="DW10" t="str">
            <v>－</v>
          </cell>
          <cell r="DX10" t="str">
            <v>－</v>
          </cell>
          <cell r="DY10">
            <v>96.4</v>
          </cell>
          <cell r="DZ10">
            <v>97</v>
          </cell>
          <cell r="EA10">
            <v>97</v>
          </cell>
          <cell r="EB10">
            <v>98.7</v>
          </cell>
          <cell r="EC10" t="str">
            <v>－</v>
          </cell>
          <cell r="ED10">
            <v>96.5</v>
          </cell>
          <cell r="EE10">
            <v>96.5</v>
          </cell>
          <cell r="EF10">
            <v>96.5</v>
          </cell>
          <cell r="EG10" t="str">
            <v>－</v>
          </cell>
          <cell r="EH10" t="str">
            <v>－</v>
          </cell>
          <cell r="EI10" t="str">
            <v>－</v>
          </cell>
          <cell r="EJ10" t="str">
            <v>－</v>
          </cell>
          <cell r="EK10" t="str">
            <v>－</v>
          </cell>
          <cell r="EL10">
            <v>96.7</v>
          </cell>
          <cell r="EM10">
            <v>86.6</v>
          </cell>
          <cell r="EN10" t="str">
            <v>－</v>
          </cell>
          <cell r="EO10">
            <v>15.7</v>
          </cell>
          <cell r="EP10">
            <v>15.8</v>
          </cell>
          <cell r="EQ10">
            <v>13.6</v>
          </cell>
          <cell r="ER10">
            <v>14.1</v>
          </cell>
          <cell r="ES10">
            <v>14.1</v>
          </cell>
          <cell r="ET10">
            <v>14.1</v>
          </cell>
          <cell r="EU10" t="str">
            <v>－</v>
          </cell>
          <cell r="EV10">
            <v>6.5</v>
          </cell>
          <cell r="EW10">
            <v>14.2</v>
          </cell>
          <cell r="EX10">
            <v>1.9</v>
          </cell>
          <cell r="EY10">
            <v>17.5</v>
          </cell>
          <cell r="EZ10">
            <v>17.5</v>
          </cell>
          <cell r="FA10">
            <v>17.6</v>
          </cell>
          <cell r="FB10">
            <v>17.5</v>
          </cell>
          <cell r="FC10">
            <v>17.5</v>
          </cell>
          <cell r="FD10" t="str">
            <v>－</v>
          </cell>
          <cell r="FE10" t="str">
            <v>－</v>
          </cell>
          <cell r="FF10" t="str">
            <v>－</v>
          </cell>
          <cell r="FG10">
            <v>13.1</v>
          </cell>
          <cell r="FH10" t="str">
            <v>－</v>
          </cell>
          <cell r="FI10" t="str">
            <v>－</v>
          </cell>
          <cell r="FJ10">
            <v>1.1</v>
          </cell>
          <cell r="FK10">
            <v>1.1</v>
          </cell>
          <cell r="FL10" t="str">
            <v>－</v>
          </cell>
          <cell r="FM10" t="str">
            <v>－</v>
          </cell>
          <cell r="FN10">
            <v>12.7</v>
          </cell>
          <cell r="FO10">
            <v>15.3</v>
          </cell>
          <cell r="FP10">
            <v>15.3</v>
          </cell>
          <cell r="FQ10">
            <v>8.8</v>
          </cell>
          <cell r="FR10" t="str">
            <v>－</v>
          </cell>
          <cell r="FS10">
            <v>17.5</v>
          </cell>
          <cell r="FT10">
            <v>17.5</v>
          </cell>
          <cell r="FU10">
            <v>17.5</v>
          </cell>
          <cell r="FV10" t="str">
            <v>－</v>
          </cell>
          <cell r="FW10" t="str">
            <v>－</v>
          </cell>
          <cell r="FX10" t="str">
            <v>－</v>
          </cell>
          <cell r="FY10" t="str">
            <v>－</v>
          </cell>
          <cell r="FZ10" t="str">
            <v>－</v>
          </cell>
          <cell r="GA10">
            <v>15.6</v>
          </cell>
          <cell r="GB10">
            <v>15.4</v>
          </cell>
          <cell r="GC10" t="str">
            <v>－</v>
          </cell>
          <cell r="GD10">
            <v>84.8</v>
          </cell>
          <cell r="GE10">
            <v>84.7</v>
          </cell>
          <cell r="GF10">
            <v>81.2</v>
          </cell>
          <cell r="GG10">
            <v>79.4</v>
          </cell>
          <cell r="GH10">
            <v>79.4</v>
          </cell>
          <cell r="GI10">
            <v>79.4</v>
          </cell>
          <cell r="GJ10">
            <v>100</v>
          </cell>
          <cell r="GK10">
            <v>90.6</v>
          </cell>
          <cell r="GL10">
            <v>92.9</v>
          </cell>
          <cell r="GM10">
            <v>87.9</v>
          </cell>
          <cell r="GN10">
            <v>85</v>
          </cell>
          <cell r="GO10">
            <v>85</v>
          </cell>
          <cell r="GP10">
            <v>85</v>
          </cell>
          <cell r="GQ10">
            <v>85</v>
          </cell>
          <cell r="GR10">
            <v>85</v>
          </cell>
          <cell r="GS10">
            <v>100</v>
          </cell>
          <cell r="GT10" t="str">
            <v>－</v>
          </cell>
          <cell r="GU10" t="str">
            <v>－</v>
          </cell>
          <cell r="GV10">
            <v>83.3</v>
          </cell>
          <cell r="GW10">
            <v>100</v>
          </cell>
          <cell r="GX10" t="str">
            <v>－</v>
          </cell>
          <cell r="GY10">
            <v>31</v>
          </cell>
          <cell r="GZ10">
            <v>31</v>
          </cell>
          <cell r="HA10" t="str">
            <v>－</v>
          </cell>
          <cell r="HB10" t="str">
            <v>－</v>
          </cell>
          <cell r="HC10">
            <v>86.8</v>
          </cell>
          <cell r="HD10">
            <v>85</v>
          </cell>
          <cell r="HE10">
            <v>85</v>
          </cell>
          <cell r="HF10">
            <v>84.9</v>
          </cell>
          <cell r="HG10" t="str">
            <v>－</v>
          </cell>
          <cell r="HH10">
            <v>85</v>
          </cell>
          <cell r="HI10">
            <v>85</v>
          </cell>
          <cell r="HJ10">
            <v>85</v>
          </cell>
          <cell r="HK10" t="str">
            <v>－</v>
          </cell>
          <cell r="HL10" t="str">
            <v>－</v>
          </cell>
          <cell r="HM10" t="str">
            <v>－</v>
          </cell>
          <cell r="HN10" t="str">
            <v>－</v>
          </cell>
          <cell r="HO10" t="str">
            <v>－</v>
          </cell>
          <cell r="HP10">
            <v>84.9</v>
          </cell>
          <cell r="HQ10">
            <v>60.6</v>
          </cell>
          <cell r="HR10" t="str">
            <v>－</v>
          </cell>
          <cell r="HS10" t="str">
            <v>番号</v>
          </cell>
          <cell r="HT10" t="str">
            <v>市町名</v>
          </cell>
        </row>
        <row r="11">
          <cell r="A11">
            <v>8</v>
          </cell>
          <cell r="B11">
            <v>5</v>
          </cell>
          <cell r="C11" t="str">
            <v>三島市</v>
          </cell>
          <cell r="D11">
            <v>1250183</v>
          </cell>
          <cell r="E11">
            <v>59311</v>
          </cell>
          <cell r="F11">
            <v>1309494</v>
          </cell>
          <cell r="G11">
            <v>0</v>
          </cell>
          <cell r="H11">
            <v>0</v>
          </cell>
          <cell r="I11">
            <v>1235228</v>
          </cell>
          <cell r="J11">
            <v>17873</v>
          </cell>
          <cell r="K11">
            <v>1253101</v>
          </cell>
          <cell r="L11">
            <v>0</v>
          </cell>
          <cell r="M11">
            <v>715007</v>
          </cell>
          <cell r="N11">
            <v>33921</v>
          </cell>
          <cell r="O11">
            <v>748928</v>
          </cell>
          <cell r="P11">
            <v>0</v>
          </cell>
          <cell r="Q11">
            <v>0</v>
          </cell>
          <cell r="R11">
            <v>706454</v>
          </cell>
          <cell r="S11">
            <v>10222</v>
          </cell>
          <cell r="T11">
            <v>716676</v>
          </cell>
          <cell r="U11">
            <v>0</v>
          </cell>
          <cell r="V11">
            <v>535176</v>
          </cell>
          <cell r="W11">
            <v>25390</v>
          </cell>
          <cell r="X11">
            <v>560566</v>
          </cell>
          <cell r="Y11">
            <v>0</v>
          </cell>
          <cell r="Z11">
            <v>0</v>
          </cell>
          <cell r="AA11">
            <v>528774</v>
          </cell>
          <cell r="AB11">
            <v>7651</v>
          </cell>
          <cell r="AC11">
            <v>536425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16844135</v>
          </cell>
          <cell r="BY11">
            <v>1244415</v>
          </cell>
          <cell r="BZ11">
            <v>18088550</v>
          </cell>
          <cell r="CA11">
            <v>57273</v>
          </cell>
          <cell r="CB11">
            <v>89354</v>
          </cell>
          <cell r="CC11">
            <v>16628147</v>
          </cell>
          <cell r="CD11">
            <v>302548</v>
          </cell>
          <cell r="CE11">
            <v>16930695</v>
          </cell>
          <cell r="CF11">
            <v>57674</v>
          </cell>
          <cell r="CG11">
            <v>3191860</v>
          </cell>
          <cell r="CH11">
            <v>1518118</v>
          </cell>
          <cell r="CI11">
            <v>4709978</v>
          </cell>
          <cell r="CJ11">
            <v>0</v>
          </cell>
          <cell r="CK11">
            <v>0</v>
          </cell>
          <cell r="CL11">
            <v>2901065</v>
          </cell>
          <cell r="CM11">
            <v>356340</v>
          </cell>
          <cell r="CN11">
            <v>3257405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Z11">
            <v>98.7</v>
          </cell>
          <cell r="DA11">
            <v>98.7</v>
          </cell>
          <cell r="DB11">
            <v>98.5</v>
          </cell>
          <cell r="DC11">
            <v>98.2</v>
          </cell>
          <cell r="DD11">
            <v>98.2</v>
          </cell>
          <cell r="DE11">
            <v>98.2</v>
          </cell>
          <cell r="DF11">
            <v>100</v>
          </cell>
          <cell r="DG11">
            <v>100.7</v>
          </cell>
          <cell r="DH11">
            <v>100.7</v>
          </cell>
          <cell r="DI11">
            <v>100.7</v>
          </cell>
          <cell r="DJ11">
            <v>98.8</v>
          </cell>
          <cell r="DK11">
            <v>98.8</v>
          </cell>
          <cell r="DL11">
            <v>98.8</v>
          </cell>
          <cell r="DM11">
            <v>98.8</v>
          </cell>
          <cell r="DN11">
            <v>98.8</v>
          </cell>
          <cell r="DO11">
            <v>100</v>
          </cell>
          <cell r="DP11" t="str">
            <v>－</v>
          </cell>
          <cell r="DQ11" t="str">
            <v>－</v>
          </cell>
          <cell r="DR11">
            <v>98.3</v>
          </cell>
          <cell r="DS11">
            <v>100</v>
          </cell>
          <cell r="DT11" t="str">
            <v>－</v>
          </cell>
          <cell r="DU11" t="str">
            <v>－</v>
          </cell>
          <cell r="DV11" t="str">
            <v>－</v>
          </cell>
          <cell r="DW11" t="str">
            <v>－</v>
          </cell>
          <cell r="DX11" t="str">
            <v>－</v>
          </cell>
          <cell r="DY11" t="str">
            <v>－</v>
          </cell>
          <cell r="DZ11">
            <v>98.8</v>
          </cell>
          <cell r="EA11">
            <v>98.8</v>
          </cell>
          <cell r="EB11" t="str">
            <v>－</v>
          </cell>
          <cell r="EC11" t="str">
            <v>－</v>
          </cell>
          <cell r="ED11">
            <v>98.8</v>
          </cell>
          <cell r="EE11">
            <v>98.8</v>
          </cell>
          <cell r="EF11">
            <v>98.8</v>
          </cell>
          <cell r="EG11" t="str">
            <v>－</v>
          </cell>
          <cell r="EH11" t="str">
            <v>－</v>
          </cell>
          <cell r="EI11" t="str">
            <v>－</v>
          </cell>
          <cell r="EJ11" t="str">
            <v>－</v>
          </cell>
          <cell r="EK11" t="str">
            <v>－</v>
          </cell>
          <cell r="EL11">
            <v>98.7</v>
          </cell>
          <cell r="EM11">
            <v>90.9</v>
          </cell>
          <cell r="EN11" t="str">
            <v>－</v>
          </cell>
          <cell r="EO11">
            <v>24</v>
          </cell>
          <cell r="EP11">
            <v>24</v>
          </cell>
          <cell r="EQ11">
            <v>25.4</v>
          </cell>
          <cell r="ER11">
            <v>25.5</v>
          </cell>
          <cell r="ES11">
            <v>25.5</v>
          </cell>
          <cell r="ET11">
            <v>25.5</v>
          </cell>
          <cell r="EU11" t="str">
            <v>－</v>
          </cell>
          <cell r="EV11">
            <v>22.8</v>
          </cell>
          <cell r="EW11">
            <v>22.8</v>
          </cell>
          <cell r="EX11">
            <v>22.8</v>
          </cell>
          <cell r="EY11">
            <v>30.1</v>
          </cell>
          <cell r="EZ11">
            <v>30.1</v>
          </cell>
          <cell r="FA11">
            <v>30.1</v>
          </cell>
          <cell r="FB11">
            <v>30.1</v>
          </cell>
          <cell r="FC11">
            <v>30.1</v>
          </cell>
          <cell r="FD11" t="str">
            <v>－</v>
          </cell>
          <cell r="FE11" t="str">
            <v>－</v>
          </cell>
          <cell r="FF11" t="str">
            <v>－</v>
          </cell>
          <cell r="FG11">
            <v>28.6</v>
          </cell>
          <cell r="FH11" t="str">
            <v>－</v>
          </cell>
          <cell r="FI11" t="str">
            <v>－</v>
          </cell>
          <cell r="FJ11">
            <v>0</v>
          </cell>
          <cell r="FK11">
            <v>0</v>
          </cell>
          <cell r="FL11">
            <v>0</v>
          </cell>
          <cell r="FM11" t="str">
            <v>－</v>
          </cell>
          <cell r="FN11" t="str">
            <v>－</v>
          </cell>
          <cell r="FO11">
            <v>30.1</v>
          </cell>
          <cell r="FP11">
            <v>30.1</v>
          </cell>
          <cell r="FQ11" t="str">
            <v>－</v>
          </cell>
          <cell r="FR11" t="str">
            <v>－</v>
          </cell>
          <cell r="FS11">
            <v>30.1</v>
          </cell>
          <cell r="FT11">
            <v>30.1</v>
          </cell>
          <cell r="FU11">
            <v>30.1</v>
          </cell>
          <cell r="FV11" t="str">
            <v>－</v>
          </cell>
          <cell r="FW11" t="str">
            <v>－</v>
          </cell>
          <cell r="FX11" t="str">
            <v>－</v>
          </cell>
          <cell r="FY11" t="str">
            <v>－</v>
          </cell>
          <cell r="FZ11" t="str">
            <v>－</v>
          </cell>
          <cell r="GA11">
            <v>24.3</v>
          </cell>
          <cell r="GB11">
            <v>23.5</v>
          </cell>
          <cell r="GC11" t="str">
            <v>－</v>
          </cell>
          <cell r="GD11">
            <v>93.4</v>
          </cell>
          <cell r="GE11">
            <v>93.4</v>
          </cell>
          <cell r="GF11">
            <v>92.3</v>
          </cell>
          <cell r="GG11">
            <v>91.3</v>
          </cell>
          <cell r="GH11">
            <v>91.3</v>
          </cell>
          <cell r="GI11">
            <v>91.3</v>
          </cell>
          <cell r="GJ11">
            <v>100</v>
          </cell>
          <cell r="GK11">
            <v>99.2</v>
          </cell>
          <cell r="GL11">
            <v>99.2</v>
          </cell>
          <cell r="GM11">
            <v>99.2</v>
          </cell>
          <cell r="GN11">
            <v>95.7</v>
          </cell>
          <cell r="GO11">
            <v>95.7</v>
          </cell>
          <cell r="GP11">
            <v>95.7</v>
          </cell>
          <cell r="GQ11">
            <v>95.7</v>
          </cell>
          <cell r="GR11">
            <v>95.7</v>
          </cell>
          <cell r="GS11">
            <v>100</v>
          </cell>
          <cell r="GT11" t="str">
            <v>－</v>
          </cell>
          <cell r="GU11" t="str">
            <v>－</v>
          </cell>
          <cell r="GV11">
            <v>93.7</v>
          </cell>
          <cell r="GW11">
            <v>100</v>
          </cell>
          <cell r="GX11" t="str">
            <v>－</v>
          </cell>
          <cell r="GY11">
            <v>0</v>
          </cell>
          <cell r="GZ11">
            <v>0</v>
          </cell>
          <cell r="HA11">
            <v>0</v>
          </cell>
          <cell r="HB11" t="str">
            <v>－</v>
          </cell>
          <cell r="HC11" t="str">
            <v>－</v>
          </cell>
          <cell r="HD11">
            <v>95.7</v>
          </cell>
          <cell r="HE11">
            <v>95.7</v>
          </cell>
          <cell r="HF11" t="str">
            <v>－</v>
          </cell>
          <cell r="HG11" t="str">
            <v>－</v>
          </cell>
          <cell r="HH11">
            <v>95.7</v>
          </cell>
          <cell r="HI11">
            <v>95.7</v>
          </cell>
          <cell r="HJ11">
            <v>95.7</v>
          </cell>
          <cell r="HK11" t="str">
            <v>－</v>
          </cell>
          <cell r="HL11" t="str">
            <v>－</v>
          </cell>
          <cell r="HM11" t="str">
            <v>－</v>
          </cell>
          <cell r="HN11" t="str">
            <v>－</v>
          </cell>
          <cell r="HO11" t="str">
            <v>－</v>
          </cell>
          <cell r="HP11">
            <v>93.6</v>
          </cell>
          <cell r="HQ11">
            <v>69.2</v>
          </cell>
          <cell r="HR11" t="str">
            <v>－</v>
          </cell>
          <cell r="HS11" t="str">
            <v>番号</v>
          </cell>
          <cell r="HT11" t="str">
            <v>市町名</v>
          </cell>
        </row>
        <row r="12">
          <cell r="A12">
            <v>9</v>
          </cell>
          <cell r="B12">
            <v>6</v>
          </cell>
          <cell r="C12" t="str">
            <v>富士宮市</v>
          </cell>
          <cell r="D12">
            <v>1227919</v>
          </cell>
          <cell r="E12">
            <v>87298</v>
          </cell>
          <cell r="F12">
            <v>1315217</v>
          </cell>
          <cell r="G12">
            <v>0</v>
          </cell>
          <cell r="H12">
            <v>0</v>
          </cell>
          <cell r="I12">
            <v>1200463</v>
          </cell>
          <cell r="J12">
            <v>17734</v>
          </cell>
          <cell r="K12">
            <v>1218197</v>
          </cell>
          <cell r="L12">
            <v>0</v>
          </cell>
          <cell r="M12">
            <v>630041</v>
          </cell>
          <cell r="N12">
            <v>44792</v>
          </cell>
          <cell r="O12">
            <v>674833</v>
          </cell>
          <cell r="P12">
            <v>0</v>
          </cell>
          <cell r="Q12">
            <v>0</v>
          </cell>
          <cell r="R12">
            <v>615953</v>
          </cell>
          <cell r="S12">
            <v>9099</v>
          </cell>
          <cell r="T12">
            <v>625052</v>
          </cell>
          <cell r="U12">
            <v>0</v>
          </cell>
          <cell r="V12">
            <v>597878</v>
          </cell>
          <cell r="W12">
            <v>42506</v>
          </cell>
          <cell r="X12">
            <v>640384</v>
          </cell>
          <cell r="Y12">
            <v>0</v>
          </cell>
          <cell r="Z12">
            <v>0</v>
          </cell>
          <cell r="AA12">
            <v>584510</v>
          </cell>
          <cell r="AB12">
            <v>8635</v>
          </cell>
          <cell r="AC12">
            <v>593145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20417670</v>
          </cell>
          <cell r="BY12">
            <v>1746880</v>
          </cell>
          <cell r="BZ12">
            <v>22164550</v>
          </cell>
          <cell r="CA12">
            <v>140882</v>
          </cell>
          <cell r="CB12">
            <v>0</v>
          </cell>
          <cell r="CC12">
            <v>19954324</v>
          </cell>
          <cell r="CD12">
            <v>327080</v>
          </cell>
          <cell r="CE12">
            <v>20281404</v>
          </cell>
          <cell r="CF12">
            <v>140459</v>
          </cell>
          <cell r="CG12">
            <v>3557840</v>
          </cell>
          <cell r="CH12">
            <v>1542567</v>
          </cell>
          <cell r="CI12">
            <v>5100407</v>
          </cell>
          <cell r="CJ12">
            <v>0</v>
          </cell>
          <cell r="CK12">
            <v>0</v>
          </cell>
          <cell r="CL12">
            <v>3183936</v>
          </cell>
          <cell r="CM12">
            <v>248706</v>
          </cell>
          <cell r="CN12">
            <v>3432642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Z12">
            <v>97.7</v>
          </cell>
          <cell r="DA12">
            <v>97.7</v>
          </cell>
          <cell r="DB12">
            <v>97.5</v>
          </cell>
          <cell r="DC12">
            <v>96.9</v>
          </cell>
          <cell r="DD12">
            <v>96.9</v>
          </cell>
          <cell r="DE12">
            <v>96.9</v>
          </cell>
          <cell r="DF12">
            <v>100</v>
          </cell>
          <cell r="DG12">
            <v>99.7</v>
          </cell>
          <cell r="DH12">
            <v>99.7</v>
          </cell>
          <cell r="DI12">
            <v>99.7</v>
          </cell>
          <cell r="DJ12">
            <v>97.8</v>
          </cell>
          <cell r="DK12">
            <v>97.8</v>
          </cell>
          <cell r="DL12">
            <v>97.8</v>
          </cell>
          <cell r="DM12">
            <v>97.8</v>
          </cell>
          <cell r="DN12">
            <v>97.8</v>
          </cell>
          <cell r="DO12">
            <v>100</v>
          </cell>
          <cell r="DP12" t="str">
            <v>－</v>
          </cell>
          <cell r="DQ12" t="str">
            <v>－</v>
          </cell>
          <cell r="DR12">
            <v>96.9</v>
          </cell>
          <cell r="DS12">
            <v>100</v>
          </cell>
          <cell r="DT12" t="str">
            <v>－</v>
          </cell>
          <cell r="DU12" t="str">
            <v>－</v>
          </cell>
          <cell r="DV12" t="str">
            <v>－</v>
          </cell>
          <cell r="DW12" t="str">
            <v>－</v>
          </cell>
          <cell r="DX12" t="str">
            <v>－</v>
          </cell>
          <cell r="DY12" t="str">
            <v>－</v>
          </cell>
          <cell r="DZ12">
            <v>97.8</v>
          </cell>
          <cell r="EA12">
            <v>97.8</v>
          </cell>
          <cell r="EB12">
            <v>100</v>
          </cell>
          <cell r="EC12" t="str">
            <v>－</v>
          </cell>
          <cell r="ED12">
            <v>97.8</v>
          </cell>
          <cell r="EE12">
            <v>97.8</v>
          </cell>
          <cell r="EF12">
            <v>97.8</v>
          </cell>
          <cell r="EG12" t="str">
            <v>－</v>
          </cell>
          <cell r="EH12" t="str">
            <v>－</v>
          </cell>
          <cell r="EI12" t="str">
            <v>－</v>
          </cell>
          <cell r="EJ12" t="str">
            <v>－</v>
          </cell>
          <cell r="EK12" t="str">
            <v>－</v>
          </cell>
          <cell r="EL12">
            <v>97.7</v>
          </cell>
          <cell r="EM12">
            <v>89.5</v>
          </cell>
          <cell r="EN12" t="str">
            <v>－</v>
          </cell>
          <cell r="EO12">
            <v>18.6</v>
          </cell>
          <cell r="EP12">
            <v>18.6</v>
          </cell>
          <cell r="EQ12">
            <v>17.3</v>
          </cell>
          <cell r="ER12">
            <v>17.5</v>
          </cell>
          <cell r="ES12">
            <v>17.5</v>
          </cell>
          <cell r="ET12">
            <v>17.5</v>
          </cell>
          <cell r="EU12" t="str">
            <v>－</v>
          </cell>
          <cell r="EV12">
            <v>10.1</v>
          </cell>
          <cell r="EW12">
            <v>10.1</v>
          </cell>
          <cell r="EX12">
            <v>10.1</v>
          </cell>
          <cell r="EY12">
            <v>20.3</v>
          </cell>
          <cell r="EZ12">
            <v>20.3</v>
          </cell>
          <cell r="FA12">
            <v>20.3</v>
          </cell>
          <cell r="FB12">
            <v>20.3</v>
          </cell>
          <cell r="FC12">
            <v>20.3</v>
          </cell>
          <cell r="FD12" t="str">
            <v>－</v>
          </cell>
          <cell r="FE12" t="str">
            <v>－</v>
          </cell>
          <cell r="FF12" t="str">
            <v>－</v>
          </cell>
          <cell r="FG12">
            <v>23.7</v>
          </cell>
          <cell r="FH12" t="str">
            <v>－</v>
          </cell>
          <cell r="FI12" t="str">
            <v>－</v>
          </cell>
          <cell r="FJ12">
            <v>18.2</v>
          </cell>
          <cell r="FK12">
            <v>18.2</v>
          </cell>
          <cell r="FL12" t="str">
            <v>－</v>
          </cell>
          <cell r="FM12" t="str">
            <v>－</v>
          </cell>
          <cell r="FN12" t="str">
            <v>－</v>
          </cell>
          <cell r="FO12">
            <v>20.2</v>
          </cell>
          <cell r="FP12">
            <v>20.2</v>
          </cell>
          <cell r="FQ12">
            <v>0</v>
          </cell>
          <cell r="FR12" t="str">
            <v>－</v>
          </cell>
          <cell r="FS12">
            <v>20.3</v>
          </cell>
          <cell r="FT12">
            <v>20.3</v>
          </cell>
          <cell r="FU12">
            <v>20.3</v>
          </cell>
          <cell r="FV12" t="str">
            <v>－</v>
          </cell>
          <cell r="FW12" t="str">
            <v>－</v>
          </cell>
          <cell r="FX12" t="str">
            <v>－</v>
          </cell>
          <cell r="FY12" t="str">
            <v>－</v>
          </cell>
          <cell r="FZ12" t="str">
            <v>－</v>
          </cell>
          <cell r="GA12">
            <v>18.7</v>
          </cell>
          <cell r="GB12">
            <v>16.1</v>
          </cell>
          <cell r="GC12" t="str">
            <v>－</v>
          </cell>
          <cell r="GD12">
            <v>91.4</v>
          </cell>
          <cell r="GE12">
            <v>91.4</v>
          </cell>
          <cell r="GF12">
            <v>89.5</v>
          </cell>
          <cell r="GG12">
            <v>87.6</v>
          </cell>
          <cell r="GH12">
            <v>87.6</v>
          </cell>
          <cell r="GI12">
            <v>87.6</v>
          </cell>
          <cell r="GJ12">
            <v>100</v>
          </cell>
          <cell r="GK12">
            <v>98</v>
          </cell>
          <cell r="GL12">
            <v>98</v>
          </cell>
          <cell r="GM12">
            <v>98</v>
          </cell>
          <cell r="GN12">
            <v>92.6</v>
          </cell>
          <cell r="GO12">
            <v>92.6</v>
          </cell>
          <cell r="GP12">
            <v>92.6</v>
          </cell>
          <cell r="GQ12">
            <v>92.6</v>
          </cell>
          <cell r="GR12">
            <v>92.6</v>
          </cell>
          <cell r="GS12">
            <v>100</v>
          </cell>
          <cell r="GT12" t="str">
            <v>－</v>
          </cell>
          <cell r="GU12" t="str">
            <v>－</v>
          </cell>
          <cell r="GV12">
            <v>90.4</v>
          </cell>
          <cell r="GW12">
            <v>100</v>
          </cell>
          <cell r="GX12" t="str">
            <v>－</v>
          </cell>
          <cell r="GY12">
            <v>18.2</v>
          </cell>
          <cell r="GZ12">
            <v>18.2</v>
          </cell>
          <cell r="HA12" t="str">
            <v>－</v>
          </cell>
          <cell r="HB12" t="str">
            <v>－</v>
          </cell>
          <cell r="HC12" t="str">
            <v>－</v>
          </cell>
          <cell r="HD12">
            <v>92.7</v>
          </cell>
          <cell r="HE12">
            <v>92.7</v>
          </cell>
          <cell r="HF12">
            <v>98.4</v>
          </cell>
          <cell r="HG12" t="str">
            <v>－</v>
          </cell>
          <cell r="HH12">
            <v>92.6</v>
          </cell>
          <cell r="HI12">
            <v>92.6</v>
          </cell>
          <cell r="HJ12">
            <v>92.6</v>
          </cell>
          <cell r="HK12" t="str">
            <v>－</v>
          </cell>
          <cell r="HL12" t="str">
            <v>－</v>
          </cell>
          <cell r="HM12" t="str">
            <v>－</v>
          </cell>
          <cell r="HN12" t="str">
            <v>－</v>
          </cell>
          <cell r="HO12" t="str">
            <v>－</v>
          </cell>
          <cell r="HP12">
            <v>91.5</v>
          </cell>
          <cell r="HQ12">
            <v>67.3</v>
          </cell>
          <cell r="HR12" t="str">
            <v>－</v>
          </cell>
          <cell r="HS12" t="str">
            <v>番号</v>
          </cell>
          <cell r="HT12" t="str">
            <v>市町名</v>
          </cell>
        </row>
        <row r="13">
          <cell r="A13">
            <v>10</v>
          </cell>
          <cell r="B13">
            <v>7</v>
          </cell>
          <cell r="C13" t="str">
            <v>伊東市</v>
          </cell>
          <cell r="D13">
            <v>1292132</v>
          </cell>
          <cell r="E13">
            <v>329783</v>
          </cell>
          <cell r="F13">
            <v>1621915</v>
          </cell>
          <cell r="G13">
            <v>0</v>
          </cell>
          <cell r="H13">
            <v>0</v>
          </cell>
          <cell r="I13">
            <v>1227595</v>
          </cell>
          <cell r="J13">
            <v>45023</v>
          </cell>
          <cell r="K13">
            <v>1272618</v>
          </cell>
          <cell r="L13">
            <v>0</v>
          </cell>
          <cell r="M13">
            <v>566592</v>
          </cell>
          <cell r="N13">
            <v>144608</v>
          </cell>
          <cell r="O13">
            <v>711200</v>
          </cell>
          <cell r="P13">
            <v>0</v>
          </cell>
          <cell r="Q13">
            <v>0</v>
          </cell>
          <cell r="R13">
            <v>538293</v>
          </cell>
          <cell r="S13">
            <v>19743</v>
          </cell>
          <cell r="T13">
            <v>558036</v>
          </cell>
          <cell r="U13">
            <v>0</v>
          </cell>
          <cell r="V13">
            <v>725540</v>
          </cell>
          <cell r="W13">
            <v>185175</v>
          </cell>
          <cell r="X13">
            <v>910715</v>
          </cell>
          <cell r="Y13">
            <v>0</v>
          </cell>
          <cell r="Z13">
            <v>0</v>
          </cell>
          <cell r="AA13">
            <v>689302</v>
          </cell>
          <cell r="AB13">
            <v>25280</v>
          </cell>
          <cell r="AC13">
            <v>714582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11824052</v>
          </cell>
          <cell r="BY13">
            <v>2682221</v>
          </cell>
          <cell r="BZ13">
            <v>14506273</v>
          </cell>
          <cell r="CA13">
            <v>0</v>
          </cell>
          <cell r="CB13">
            <v>0</v>
          </cell>
          <cell r="CC13">
            <v>11313237</v>
          </cell>
          <cell r="CD13">
            <v>350030</v>
          </cell>
          <cell r="CE13">
            <v>11663267</v>
          </cell>
          <cell r="CF13">
            <v>0</v>
          </cell>
          <cell r="CG13">
            <v>2878674</v>
          </cell>
          <cell r="CH13">
            <v>1851305</v>
          </cell>
          <cell r="CI13">
            <v>4729979</v>
          </cell>
          <cell r="CJ13">
            <v>0</v>
          </cell>
          <cell r="CK13">
            <v>0</v>
          </cell>
          <cell r="CL13">
            <v>2464093</v>
          </cell>
          <cell r="CM13">
            <v>267453</v>
          </cell>
          <cell r="CN13">
            <v>2731546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Z13">
            <v>95.7</v>
          </cell>
          <cell r="DA13">
            <v>95.7</v>
          </cell>
          <cell r="DB13">
            <v>95.1</v>
          </cell>
          <cell r="DC13">
            <v>94.4</v>
          </cell>
          <cell r="DD13">
            <v>94.4</v>
          </cell>
          <cell r="DE13">
            <v>94.4</v>
          </cell>
          <cell r="DF13">
            <v>100</v>
          </cell>
          <cell r="DG13">
            <v>98.7</v>
          </cell>
          <cell r="DH13">
            <v>98.7</v>
          </cell>
          <cell r="DI13">
            <v>98.7</v>
          </cell>
          <cell r="DJ13">
            <v>95.5</v>
          </cell>
          <cell r="DK13">
            <v>95.5</v>
          </cell>
          <cell r="DL13">
            <v>95</v>
          </cell>
          <cell r="DM13">
            <v>95</v>
          </cell>
          <cell r="DN13">
            <v>99.7</v>
          </cell>
          <cell r="DO13">
            <v>100</v>
          </cell>
          <cell r="DP13" t="str">
            <v>－</v>
          </cell>
          <cell r="DQ13" t="str">
            <v>－</v>
          </cell>
          <cell r="DR13">
            <v>96.1</v>
          </cell>
          <cell r="DS13">
            <v>100</v>
          </cell>
          <cell r="DT13" t="str">
            <v>－</v>
          </cell>
          <cell r="DU13" t="str">
            <v>－</v>
          </cell>
          <cell r="DV13" t="str">
            <v>－</v>
          </cell>
          <cell r="DW13" t="str">
            <v>－</v>
          </cell>
          <cell r="DX13" t="str">
            <v>－</v>
          </cell>
          <cell r="DY13" t="str">
            <v>－</v>
          </cell>
          <cell r="DZ13">
            <v>95.9</v>
          </cell>
          <cell r="EA13">
            <v>95.9</v>
          </cell>
          <cell r="EB13">
            <v>99.4</v>
          </cell>
          <cell r="EC13" t="str">
            <v>－</v>
          </cell>
          <cell r="ED13">
            <v>95</v>
          </cell>
          <cell r="EE13">
            <v>95</v>
          </cell>
          <cell r="EF13">
            <v>95</v>
          </cell>
          <cell r="EG13" t="str">
            <v>－</v>
          </cell>
          <cell r="EH13" t="str">
            <v>－</v>
          </cell>
          <cell r="EI13" t="str">
            <v>－</v>
          </cell>
          <cell r="EJ13" t="str">
            <v>－</v>
          </cell>
          <cell r="EK13" t="str">
            <v>－</v>
          </cell>
          <cell r="EL13">
            <v>95.7</v>
          </cell>
          <cell r="EM13">
            <v>85.6</v>
          </cell>
          <cell r="EN13" t="str">
            <v>－</v>
          </cell>
          <cell r="EO13">
            <v>12.9</v>
          </cell>
          <cell r="EP13">
            <v>12.9</v>
          </cell>
          <cell r="EQ13">
            <v>12</v>
          </cell>
          <cell r="ER13">
            <v>12.5</v>
          </cell>
          <cell r="ES13">
            <v>12.5</v>
          </cell>
          <cell r="ET13">
            <v>12.5</v>
          </cell>
          <cell r="EU13" t="str">
            <v>－</v>
          </cell>
          <cell r="EV13">
            <v>5.5</v>
          </cell>
          <cell r="EW13">
            <v>5.5</v>
          </cell>
          <cell r="EX13">
            <v>5.5</v>
          </cell>
          <cell r="EY13">
            <v>13.7</v>
          </cell>
          <cell r="EZ13">
            <v>13.7</v>
          </cell>
          <cell r="FA13">
            <v>13.7</v>
          </cell>
          <cell r="FB13">
            <v>13.7</v>
          </cell>
          <cell r="FC13">
            <v>15.5</v>
          </cell>
          <cell r="FD13" t="str">
            <v>－</v>
          </cell>
          <cell r="FE13" t="str">
            <v>－</v>
          </cell>
          <cell r="FF13" t="str">
            <v>－</v>
          </cell>
          <cell r="FG13">
            <v>15.3</v>
          </cell>
          <cell r="FH13" t="str">
            <v>－</v>
          </cell>
          <cell r="FI13" t="str">
            <v>－</v>
          </cell>
          <cell r="FJ13">
            <v>0</v>
          </cell>
          <cell r="FK13">
            <v>0</v>
          </cell>
          <cell r="FL13" t="str">
            <v>－</v>
          </cell>
          <cell r="FM13" t="str">
            <v>－</v>
          </cell>
          <cell r="FN13" t="str">
            <v>－</v>
          </cell>
          <cell r="FO13">
            <v>13.8</v>
          </cell>
          <cell r="FP13">
            <v>13.8</v>
          </cell>
          <cell r="FQ13">
            <v>16.2</v>
          </cell>
          <cell r="FR13" t="str">
            <v>－</v>
          </cell>
          <cell r="FS13">
            <v>13.7</v>
          </cell>
          <cell r="FT13">
            <v>13.7</v>
          </cell>
          <cell r="FU13">
            <v>13.7</v>
          </cell>
          <cell r="FV13" t="str">
            <v>－</v>
          </cell>
          <cell r="FW13" t="str">
            <v>－</v>
          </cell>
          <cell r="FX13" t="str">
            <v>－</v>
          </cell>
          <cell r="FY13" t="str">
            <v>－</v>
          </cell>
          <cell r="FZ13" t="str">
            <v>－</v>
          </cell>
          <cell r="GA13">
            <v>13.1</v>
          </cell>
          <cell r="GB13">
            <v>14.4</v>
          </cell>
          <cell r="GC13" t="str">
            <v>－</v>
          </cell>
          <cell r="GD13">
            <v>80.3</v>
          </cell>
          <cell r="GE13">
            <v>80.3</v>
          </cell>
          <cell r="GF13">
            <v>77.8</v>
          </cell>
          <cell r="GG13">
            <v>75.8</v>
          </cell>
          <cell r="GH13">
            <v>75.8</v>
          </cell>
          <cell r="GI13">
            <v>75.8</v>
          </cell>
          <cell r="GJ13">
            <v>100</v>
          </cell>
          <cell r="GK13">
            <v>90.3</v>
          </cell>
          <cell r="GL13">
            <v>90.3</v>
          </cell>
          <cell r="GM13">
            <v>90.3</v>
          </cell>
          <cell r="GN13">
            <v>80.2</v>
          </cell>
          <cell r="GO13">
            <v>80.1</v>
          </cell>
          <cell r="GP13">
            <v>78.5</v>
          </cell>
          <cell r="GQ13">
            <v>78.5</v>
          </cell>
          <cell r="GR13">
            <v>96.7</v>
          </cell>
          <cell r="GS13">
            <v>100</v>
          </cell>
          <cell r="GT13" t="str">
            <v>－</v>
          </cell>
          <cell r="GU13" t="str">
            <v>－</v>
          </cell>
          <cell r="GV13">
            <v>86.3</v>
          </cell>
          <cell r="GW13">
            <v>100</v>
          </cell>
          <cell r="GX13" t="str">
            <v>－</v>
          </cell>
          <cell r="GY13">
            <v>0</v>
          </cell>
          <cell r="GZ13">
            <v>0</v>
          </cell>
          <cell r="HA13" t="str">
            <v>－</v>
          </cell>
          <cell r="HB13" t="str">
            <v>－</v>
          </cell>
          <cell r="HC13" t="str">
            <v>－</v>
          </cell>
          <cell r="HD13">
            <v>81.3</v>
          </cell>
          <cell r="HE13">
            <v>81.3</v>
          </cell>
          <cell r="HF13">
            <v>94.9</v>
          </cell>
          <cell r="HG13" t="str">
            <v>－</v>
          </cell>
          <cell r="HH13">
            <v>78.5</v>
          </cell>
          <cell r="HI13">
            <v>78.5</v>
          </cell>
          <cell r="HJ13">
            <v>78.5</v>
          </cell>
          <cell r="HK13" t="str">
            <v>－</v>
          </cell>
          <cell r="HL13" t="str">
            <v>－</v>
          </cell>
          <cell r="HM13" t="str">
            <v>－</v>
          </cell>
          <cell r="HN13" t="str">
            <v>－</v>
          </cell>
          <cell r="HO13" t="str">
            <v>－</v>
          </cell>
          <cell r="HP13">
            <v>80.4</v>
          </cell>
          <cell r="HQ13">
            <v>57.7</v>
          </cell>
          <cell r="HR13" t="str">
            <v>－</v>
          </cell>
          <cell r="HS13" t="str">
            <v>番号</v>
          </cell>
          <cell r="HT13" t="str">
            <v>市町名</v>
          </cell>
        </row>
        <row r="14">
          <cell r="A14">
            <v>11</v>
          </cell>
          <cell r="B14">
            <v>8</v>
          </cell>
          <cell r="C14" t="str">
            <v>島田市</v>
          </cell>
          <cell r="D14">
            <v>1159175</v>
          </cell>
          <cell r="E14">
            <v>87469</v>
          </cell>
          <cell r="F14">
            <v>1246644</v>
          </cell>
          <cell r="G14">
            <v>0</v>
          </cell>
          <cell r="H14">
            <v>0</v>
          </cell>
          <cell r="I14">
            <v>1142118</v>
          </cell>
          <cell r="J14">
            <v>14775</v>
          </cell>
          <cell r="K14">
            <v>1156893</v>
          </cell>
          <cell r="L14">
            <v>0</v>
          </cell>
          <cell r="M14">
            <v>634562</v>
          </cell>
          <cell r="N14">
            <v>47883</v>
          </cell>
          <cell r="O14">
            <v>682445</v>
          </cell>
          <cell r="P14">
            <v>0</v>
          </cell>
          <cell r="Q14">
            <v>0</v>
          </cell>
          <cell r="R14">
            <v>625224</v>
          </cell>
          <cell r="S14">
            <v>8088</v>
          </cell>
          <cell r="T14">
            <v>633312</v>
          </cell>
          <cell r="U14">
            <v>0</v>
          </cell>
          <cell r="V14">
            <v>524613</v>
          </cell>
          <cell r="W14">
            <v>39586</v>
          </cell>
          <cell r="X14">
            <v>564199</v>
          </cell>
          <cell r="Y14">
            <v>0</v>
          </cell>
          <cell r="Z14">
            <v>0</v>
          </cell>
          <cell r="AA14">
            <v>516894</v>
          </cell>
          <cell r="AB14">
            <v>6687</v>
          </cell>
          <cell r="AC14">
            <v>523581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14515414</v>
          </cell>
          <cell r="BY14">
            <v>997881</v>
          </cell>
          <cell r="BZ14">
            <v>15513295</v>
          </cell>
          <cell r="CA14">
            <v>0</v>
          </cell>
          <cell r="CB14">
            <v>0</v>
          </cell>
          <cell r="CC14">
            <v>14300728</v>
          </cell>
          <cell r="CD14">
            <v>195495</v>
          </cell>
          <cell r="CE14">
            <v>14496223</v>
          </cell>
          <cell r="CF14">
            <v>0</v>
          </cell>
          <cell r="CG14">
            <v>2253227</v>
          </cell>
          <cell r="CH14">
            <v>901295</v>
          </cell>
          <cell r="CI14">
            <v>3154522</v>
          </cell>
          <cell r="CJ14">
            <v>0</v>
          </cell>
          <cell r="CK14">
            <v>0</v>
          </cell>
          <cell r="CL14">
            <v>2084718</v>
          </cell>
          <cell r="CM14">
            <v>152092</v>
          </cell>
          <cell r="CN14">
            <v>2236810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Z14">
            <v>98.5</v>
          </cell>
          <cell r="DA14">
            <v>98.5</v>
          </cell>
          <cell r="DB14">
            <v>98.3</v>
          </cell>
          <cell r="DC14">
            <v>98.1</v>
          </cell>
          <cell r="DD14">
            <v>98.1</v>
          </cell>
          <cell r="DE14">
            <v>98.1</v>
          </cell>
          <cell r="DF14">
            <v>100</v>
          </cell>
          <cell r="DG14">
            <v>99.7</v>
          </cell>
          <cell r="DH14">
            <v>99.7</v>
          </cell>
          <cell r="DI14">
            <v>99.7</v>
          </cell>
          <cell r="DJ14">
            <v>98.5</v>
          </cell>
          <cell r="DK14">
            <v>98.5</v>
          </cell>
          <cell r="DL14">
            <v>98.5</v>
          </cell>
          <cell r="DM14">
            <v>98.5</v>
          </cell>
          <cell r="DN14">
            <v>98.5</v>
          </cell>
          <cell r="DO14">
            <v>100</v>
          </cell>
          <cell r="DP14" t="str">
            <v>－</v>
          </cell>
          <cell r="DQ14" t="str">
            <v>－</v>
          </cell>
          <cell r="DR14">
            <v>98.3</v>
          </cell>
          <cell r="DS14">
            <v>100</v>
          </cell>
          <cell r="DT14" t="str">
            <v>－</v>
          </cell>
          <cell r="DU14" t="str">
            <v>－</v>
          </cell>
          <cell r="DV14" t="str">
            <v>－</v>
          </cell>
          <cell r="DW14" t="str">
            <v>－</v>
          </cell>
          <cell r="DX14" t="str">
            <v>－</v>
          </cell>
          <cell r="DY14" t="str">
            <v>－</v>
          </cell>
          <cell r="DZ14">
            <v>98.6</v>
          </cell>
          <cell r="EA14">
            <v>98.6</v>
          </cell>
          <cell r="EB14">
            <v>100</v>
          </cell>
          <cell r="EC14" t="str">
            <v>－</v>
          </cell>
          <cell r="ED14">
            <v>98.5</v>
          </cell>
          <cell r="EE14">
            <v>98.5</v>
          </cell>
          <cell r="EF14">
            <v>98.5</v>
          </cell>
          <cell r="EG14" t="str">
            <v>－</v>
          </cell>
          <cell r="EH14" t="str">
            <v>－</v>
          </cell>
          <cell r="EI14" t="str">
            <v>－</v>
          </cell>
          <cell r="EJ14" t="str">
            <v>－</v>
          </cell>
          <cell r="EK14" t="str">
            <v>－</v>
          </cell>
          <cell r="EL14">
            <v>98.5</v>
          </cell>
          <cell r="EM14">
            <v>92.5</v>
          </cell>
          <cell r="EN14" t="str">
            <v>－</v>
          </cell>
          <cell r="EO14">
            <v>19.9</v>
          </cell>
          <cell r="EP14">
            <v>19.9</v>
          </cell>
          <cell r="EQ14">
            <v>23.7</v>
          </cell>
          <cell r="ER14">
            <v>23.8</v>
          </cell>
          <cell r="ES14">
            <v>23.8</v>
          </cell>
          <cell r="ET14">
            <v>23.8</v>
          </cell>
          <cell r="EU14" t="str">
            <v>－</v>
          </cell>
          <cell r="EV14">
            <v>15.4</v>
          </cell>
          <cell r="EW14">
            <v>15.4</v>
          </cell>
          <cell r="EX14">
            <v>15.5</v>
          </cell>
          <cell r="EY14">
            <v>16.9</v>
          </cell>
          <cell r="EZ14">
            <v>16.9</v>
          </cell>
          <cell r="FA14">
            <v>16.9</v>
          </cell>
          <cell r="FB14">
            <v>16.9</v>
          </cell>
          <cell r="FC14">
            <v>16.9</v>
          </cell>
          <cell r="FD14" t="str">
            <v>－</v>
          </cell>
          <cell r="FE14" t="str">
            <v>－</v>
          </cell>
          <cell r="FF14" t="str">
            <v>－</v>
          </cell>
          <cell r="FG14">
            <v>27.8</v>
          </cell>
          <cell r="FH14" t="str">
            <v>－</v>
          </cell>
          <cell r="FI14" t="str">
            <v>－</v>
          </cell>
          <cell r="FJ14" t="str">
            <v>－</v>
          </cell>
          <cell r="FK14" t="str">
            <v>－</v>
          </cell>
          <cell r="FL14" t="str">
            <v>－</v>
          </cell>
          <cell r="FM14" t="str">
            <v>－</v>
          </cell>
          <cell r="FN14" t="str">
            <v>－</v>
          </cell>
          <cell r="FO14">
            <v>16.9</v>
          </cell>
          <cell r="FP14">
            <v>16.9</v>
          </cell>
          <cell r="FQ14" t="str">
            <v>－</v>
          </cell>
          <cell r="FR14" t="str">
            <v>－</v>
          </cell>
          <cell r="FS14">
            <v>16.9</v>
          </cell>
          <cell r="FT14">
            <v>16.9</v>
          </cell>
          <cell r="FU14">
            <v>16.9</v>
          </cell>
          <cell r="FV14" t="str">
            <v>－</v>
          </cell>
          <cell r="FW14" t="str">
            <v>－</v>
          </cell>
          <cell r="FX14" t="str">
            <v>－</v>
          </cell>
          <cell r="FY14" t="str">
            <v>－</v>
          </cell>
          <cell r="FZ14" t="str">
            <v>－</v>
          </cell>
          <cell r="GA14">
            <v>19.6</v>
          </cell>
          <cell r="GB14">
            <v>16.9</v>
          </cell>
          <cell r="GC14" t="str">
            <v>－</v>
          </cell>
          <cell r="GD14">
            <v>93.5</v>
          </cell>
          <cell r="GE14">
            <v>93.5</v>
          </cell>
          <cell r="GF14">
            <v>93.7</v>
          </cell>
          <cell r="GG14">
            <v>92.7</v>
          </cell>
          <cell r="GH14">
            <v>92.7</v>
          </cell>
          <cell r="GI14">
            <v>92.7</v>
          </cell>
          <cell r="GJ14">
            <v>100</v>
          </cell>
          <cell r="GK14">
            <v>99</v>
          </cell>
          <cell r="GL14">
            <v>99</v>
          </cell>
          <cell r="GM14">
            <v>99</v>
          </cell>
          <cell r="GN14">
            <v>92.8</v>
          </cell>
          <cell r="GO14">
            <v>92.7</v>
          </cell>
          <cell r="GP14">
            <v>92.7</v>
          </cell>
          <cell r="GQ14">
            <v>92.7</v>
          </cell>
          <cell r="GR14">
            <v>92.7</v>
          </cell>
          <cell r="GS14">
            <v>100</v>
          </cell>
          <cell r="GT14" t="str">
            <v>－</v>
          </cell>
          <cell r="GU14" t="str">
            <v>－</v>
          </cell>
          <cell r="GV14">
            <v>94.8</v>
          </cell>
          <cell r="GW14">
            <v>100</v>
          </cell>
          <cell r="GX14" t="str">
            <v>－</v>
          </cell>
          <cell r="GY14" t="str">
            <v>－</v>
          </cell>
          <cell r="GZ14" t="str">
            <v>－</v>
          </cell>
          <cell r="HA14" t="str">
            <v>－</v>
          </cell>
          <cell r="HB14" t="str">
            <v>－</v>
          </cell>
          <cell r="HC14" t="str">
            <v>－</v>
          </cell>
          <cell r="HD14">
            <v>93.2</v>
          </cell>
          <cell r="HE14">
            <v>93.2</v>
          </cell>
          <cell r="HF14">
            <v>100</v>
          </cell>
          <cell r="HG14" t="str">
            <v>－</v>
          </cell>
          <cell r="HH14">
            <v>92.8</v>
          </cell>
          <cell r="HI14">
            <v>92.8</v>
          </cell>
          <cell r="HJ14">
            <v>92.8</v>
          </cell>
          <cell r="HK14" t="str">
            <v>－</v>
          </cell>
          <cell r="HL14" t="str">
            <v>－</v>
          </cell>
          <cell r="HM14" t="str">
            <v>－</v>
          </cell>
          <cell r="HN14" t="str">
            <v>－</v>
          </cell>
          <cell r="HO14" t="str">
            <v>－</v>
          </cell>
          <cell r="HP14">
            <v>93.4</v>
          </cell>
          <cell r="HQ14">
            <v>70.9</v>
          </cell>
          <cell r="HR14" t="str">
            <v>－</v>
          </cell>
          <cell r="HS14" t="str">
            <v>番号</v>
          </cell>
          <cell r="HT14" t="str">
            <v>市町名</v>
          </cell>
        </row>
        <row r="15">
          <cell r="A15">
            <v>12</v>
          </cell>
          <cell r="B15">
            <v>9</v>
          </cell>
          <cell r="C15" t="str">
            <v>富士市</v>
          </cell>
          <cell r="D15">
            <v>3711487</v>
          </cell>
          <cell r="E15">
            <v>158382</v>
          </cell>
          <cell r="F15">
            <v>3869869</v>
          </cell>
          <cell r="G15">
            <v>0</v>
          </cell>
          <cell r="H15">
            <v>0</v>
          </cell>
          <cell r="I15">
            <v>3670541</v>
          </cell>
          <cell r="J15">
            <v>49221</v>
          </cell>
          <cell r="K15">
            <v>3719762</v>
          </cell>
          <cell r="L15">
            <v>0</v>
          </cell>
          <cell r="M15">
            <v>2255176</v>
          </cell>
          <cell r="N15">
            <v>96236</v>
          </cell>
          <cell r="O15">
            <v>2351412</v>
          </cell>
          <cell r="P15">
            <v>0</v>
          </cell>
          <cell r="Q15">
            <v>0</v>
          </cell>
          <cell r="R15">
            <v>2230296</v>
          </cell>
          <cell r="S15">
            <v>29908</v>
          </cell>
          <cell r="T15">
            <v>2260204</v>
          </cell>
          <cell r="U15">
            <v>0</v>
          </cell>
          <cell r="V15">
            <v>1456311</v>
          </cell>
          <cell r="W15">
            <v>62146</v>
          </cell>
          <cell r="X15">
            <v>1518457</v>
          </cell>
          <cell r="Y15">
            <v>0</v>
          </cell>
          <cell r="Z15">
            <v>0</v>
          </cell>
          <cell r="AA15">
            <v>1440245</v>
          </cell>
          <cell r="AB15">
            <v>19313</v>
          </cell>
          <cell r="AC15">
            <v>1459558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46439532</v>
          </cell>
          <cell r="BY15">
            <v>2846637</v>
          </cell>
          <cell r="BZ15">
            <v>49286169</v>
          </cell>
          <cell r="CA15">
            <v>0</v>
          </cell>
          <cell r="CB15">
            <v>0</v>
          </cell>
          <cell r="CC15">
            <v>45762750</v>
          </cell>
          <cell r="CD15">
            <v>755972</v>
          </cell>
          <cell r="CE15">
            <v>46518722</v>
          </cell>
          <cell r="CF15">
            <v>0</v>
          </cell>
          <cell r="CG15">
            <v>6788821</v>
          </cell>
          <cell r="CH15">
            <v>2367130</v>
          </cell>
          <cell r="CI15">
            <v>9155951</v>
          </cell>
          <cell r="CJ15">
            <v>0</v>
          </cell>
          <cell r="CK15">
            <v>0</v>
          </cell>
          <cell r="CL15">
            <v>6087903</v>
          </cell>
          <cell r="CM15">
            <v>518501</v>
          </cell>
          <cell r="CN15">
            <v>6606404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Z15">
            <v>98.5</v>
          </cell>
          <cell r="DA15">
            <v>98.5</v>
          </cell>
          <cell r="DB15">
            <v>97.9</v>
          </cell>
          <cell r="DC15">
            <v>97.4</v>
          </cell>
          <cell r="DD15">
            <v>97.4</v>
          </cell>
          <cell r="DE15">
            <v>97.4</v>
          </cell>
          <cell r="DF15">
            <v>100</v>
          </cell>
          <cell r="DG15">
            <v>99.7</v>
          </cell>
          <cell r="DH15">
            <v>99.7</v>
          </cell>
          <cell r="DI15">
            <v>99.7</v>
          </cell>
          <cell r="DJ15">
            <v>98.9</v>
          </cell>
          <cell r="DK15">
            <v>98.9</v>
          </cell>
          <cell r="DL15">
            <v>98.9</v>
          </cell>
          <cell r="DM15">
            <v>98.9</v>
          </cell>
          <cell r="DN15">
            <v>98.9</v>
          </cell>
          <cell r="DO15">
            <v>100</v>
          </cell>
          <cell r="DP15" t="str">
            <v>－</v>
          </cell>
          <cell r="DQ15" t="str">
            <v>－</v>
          </cell>
          <cell r="DR15">
            <v>97.6</v>
          </cell>
          <cell r="DS15">
            <v>100</v>
          </cell>
          <cell r="DT15" t="str">
            <v>－</v>
          </cell>
          <cell r="DU15" t="str">
            <v>－</v>
          </cell>
          <cell r="DV15" t="str">
            <v>－</v>
          </cell>
          <cell r="DW15" t="str">
            <v>－</v>
          </cell>
          <cell r="DX15" t="str">
            <v>－</v>
          </cell>
          <cell r="DY15" t="str">
            <v>－</v>
          </cell>
          <cell r="DZ15">
            <v>98.9</v>
          </cell>
          <cell r="EA15">
            <v>98.9</v>
          </cell>
          <cell r="EB15" t="str">
            <v>－</v>
          </cell>
          <cell r="EC15" t="str">
            <v>－</v>
          </cell>
          <cell r="ED15">
            <v>98.9</v>
          </cell>
          <cell r="EE15">
            <v>98.9</v>
          </cell>
          <cell r="EF15">
            <v>98.9</v>
          </cell>
          <cell r="EG15" t="str">
            <v>－</v>
          </cell>
          <cell r="EH15" t="str">
            <v>－</v>
          </cell>
          <cell r="EI15" t="str">
            <v>－</v>
          </cell>
          <cell r="EJ15" t="str">
            <v>－</v>
          </cell>
          <cell r="EK15" t="str">
            <v>－</v>
          </cell>
          <cell r="EL15">
            <v>98.5</v>
          </cell>
          <cell r="EM15">
            <v>89.7</v>
          </cell>
          <cell r="EN15" t="str">
            <v>－</v>
          </cell>
          <cell r="EO15">
            <v>26.3</v>
          </cell>
          <cell r="EP15">
            <v>26.3</v>
          </cell>
          <cell r="EQ15">
            <v>23.7</v>
          </cell>
          <cell r="ER15">
            <v>23.8</v>
          </cell>
          <cell r="ES15">
            <v>23.8</v>
          </cell>
          <cell r="ET15">
            <v>23.8</v>
          </cell>
          <cell r="EU15" t="str">
            <v>－</v>
          </cell>
          <cell r="EV15">
            <v>17.8</v>
          </cell>
          <cell r="EW15">
            <v>17.8</v>
          </cell>
          <cell r="EX15">
            <v>17.8</v>
          </cell>
          <cell r="EY15">
            <v>31.1</v>
          </cell>
          <cell r="EZ15">
            <v>31.1</v>
          </cell>
          <cell r="FA15">
            <v>31.1</v>
          </cell>
          <cell r="FB15">
            <v>31.1</v>
          </cell>
          <cell r="FC15">
            <v>31.1</v>
          </cell>
          <cell r="FD15" t="str">
            <v>－</v>
          </cell>
          <cell r="FE15" t="str">
            <v>－</v>
          </cell>
          <cell r="FF15" t="str">
            <v>－</v>
          </cell>
          <cell r="FG15">
            <v>26.7</v>
          </cell>
          <cell r="FH15">
            <v>100</v>
          </cell>
          <cell r="FI15" t="str">
            <v>－</v>
          </cell>
          <cell r="FJ15">
            <v>0</v>
          </cell>
          <cell r="FK15">
            <v>0</v>
          </cell>
          <cell r="FL15">
            <v>0</v>
          </cell>
          <cell r="FM15" t="str">
            <v>－</v>
          </cell>
          <cell r="FN15" t="str">
            <v>－</v>
          </cell>
          <cell r="FO15">
            <v>31.1</v>
          </cell>
          <cell r="FP15">
            <v>31.1</v>
          </cell>
          <cell r="FQ15" t="str">
            <v>－</v>
          </cell>
          <cell r="FR15" t="str">
            <v>－</v>
          </cell>
          <cell r="FS15">
            <v>31.1</v>
          </cell>
          <cell r="FT15">
            <v>31.1</v>
          </cell>
          <cell r="FU15">
            <v>31.1</v>
          </cell>
          <cell r="FV15" t="str">
            <v>－</v>
          </cell>
          <cell r="FW15" t="str">
            <v>－</v>
          </cell>
          <cell r="FX15" t="str">
            <v>－</v>
          </cell>
          <cell r="FY15" t="str">
            <v>－</v>
          </cell>
          <cell r="FZ15" t="str">
            <v>－</v>
          </cell>
          <cell r="GA15">
            <v>26.6</v>
          </cell>
          <cell r="GB15">
            <v>21.9</v>
          </cell>
          <cell r="GC15" t="str">
            <v>－</v>
          </cell>
          <cell r="GD15">
            <v>94.2</v>
          </cell>
          <cell r="GE15">
            <v>94.2</v>
          </cell>
          <cell r="GF15">
            <v>91.4</v>
          </cell>
          <cell r="GG15">
            <v>89.8</v>
          </cell>
          <cell r="GH15">
            <v>89.8</v>
          </cell>
          <cell r="GI15">
            <v>89.8</v>
          </cell>
          <cell r="GJ15">
            <v>100</v>
          </cell>
          <cell r="GK15">
            <v>98.9</v>
          </cell>
          <cell r="GL15">
            <v>98.9</v>
          </cell>
          <cell r="GM15">
            <v>98.9</v>
          </cell>
          <cell r="GN15">
            <v>96.1</v>
          </cell>
          <cell r="GO15">
            <v>96.1</v>
          </cell>
          <cell r="GP15">
            <v>96.1</v>
          </cell>
          <cell r="GQ15">
            <v>96.1</v>
          </cell>
          <cell r="GR15">
            <v>96.1</v>
          </cell>
          <cell r="GS15">
            <v>100</v>
          </cell>
          <cell r="GT15" t="str">
            <v>－</v>
          </cell>
          <cell r="GU15" t="str">
            <v>－</v>
          </cell>
          <cell r="GV15">
            <v>92.8</v>
          </cell>
          <cell r="GW15">
            <v>100</v>
          </cell>
          <cell r="GX15" t="str">
            <v>－</v>
          </cell>
          <cell r="GY15">
            <v>0</v>
          </cell>
          <cell r="GZ15">
            <v>0</v>
          </cell>
          <cell r="HA15">
            <v>0</v>
          </cell>
          <cell r="HB15" t="str">
            <v>－</v>
          </cell>
          <cell r="HC15" t="str">
            <v>－</v>
          </cell>
          <cell r="HD15">
            <v>96.1</v>
          </cell>
          <cell r="HE15">
            <v>96.1</v>
          </cell>
          <cell r="HF15" t="str">
            <v>－</v>
          </cell>
          <cell r="HG15" t="str">
            <v>－</v>
          </cell>
          <cell r="HH15">
            <v>96.1</v>
          </cell>
          <cell r="HI15">
            <v>96.1</v>
          </cell>
          <cell r="HJ15">
            <v>96.1</v>
          </cell>
          <cell r="HK15" t="str">
            <v>－</v>
          </cell>
          <cell r="HL15" t="str">
            <v>－</v>
          </cell>
          <cell r="HM15" t="str">
            <v>－</v>
          </cell>
          <cell r="HN15" t="str">
            <v>－</v>
          </cell>
          <cell r="HO15" t="str">
            <v>－</v>
          </cell>
          <cell r="HP15">
            <v>94.4</v>
          </cell>
          <cell r="HQ15">
            <v>72.2</v>
          </cell>
          <cell r="HR15" t="str">
            <v>－</v>
          </cell>
          <cell r="HS15" t="str">
            <v>番号</v>
          </cell>
          <cell r="HT15" t="str">
            <v>市町名</v>
          </cell>
        </row>
        <row r="16">
          <cell r="A16">
            <v>13</v>
          </cell>
          <cell r="B16">
            <v>10</v>
          </cell>
          <cell r="C16" t="str">
            <v>磐田市</v>
          </cell>
          <cell r="D16">
            <v>1497830</v>
          </cell>
          <cell r="E16">
            <v>74039</v>
          </cell>
          <cell r="F16">
            <v>1571869</v>
          </cell>
          <cell r="G16">
            <v>0</v>
          </cell>
          <cell r="H16">
            <v>0</v>
          </cell>
          <cell r="I16">
            <v>1474904</v>
          </cell>
          <cell r="J16">
            <v>14369</v>
          </cell>
          <cell r="K16">
            <v>1489273</v>
          </cell>
          <cell r="L16">
            <v>0</v>
          </cell>
          <cell r="M16">
            <v>766912</v>
          </cell>
          <cell r="N16">
            <v>37909</v>
          </cell>
          <cell r="O16">
            <v>804821</v>
          </cell>
          <cell r="P16">
            <v>0</v>
          </cell>
          <cell r="Q16">
            <v>0</v>
          </cell>
          <cell r="R16">
            <v>755174</v>
          </cell>
          <cell r="S16">
            <v>7357</v>
          </cell>
          <cell r="T16">
            <v>762531</v>
          </cell>
          <cell r="U16">
            <v>0</v>
          </cell>
          <cell r="V16">
            <v>730918</v>
          </cell>
          <cell r="W16">
            <v>36130</v>
          </cell>
          <cell r="X16">
            <v>767048</v>
          </cell>
          <cell r="Y16">
            <v>0</v>
          </cell>
          <cell r="Z16">
            <v>0</v>
          </cell>
          <cell r="AA16">
            <v>719730</v>
          </cell>
          <cell r="AB16">
            <v>7012</v>
          </cell>
          <cell r="AC16">
            <v>726742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26867910</v>
          </cell>
          <cell r="BY16">
            <v>1958508</v>
          </cell>
          <cell r="BZ16">
            <v>28826418</v>
          </cell>
          <cell r="CA16">
            <v>0</v>
          </cell>
          <cell r="CB16">
            <v>0</v>
          </cell>
          <cell r="CC16">
            <v>26397682</v>
          </cell>
          <cell r="CD16">
            <v>320953</v>
          </cell>
          <cell r="CE16">
            <v>26718635</v>
          </cell>
          <cell r="CF16">
            <v>0</v>
          </cell>
          <cell r="CG16">
            <v>4087415</v>
          </cell>
          <cell r="CH16">
            <v>1574943</v>
          </cell>
          <cell r="CI16">
            <v>5662358</v>
          </cell>
          <cell r="CJ16">
            <v>0</v>
          </cell>
          <cell r="CK16">
            <v>0</v>
          </cell>
          <cell r="CL16">
            <v>3755371</v>
          </cell>
          <cell r="CM16">
            <v>233176</v>
          </cell>
          <cell r="CN16">
            <v>3988547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Z16">
            <v>98.2</v>
          </cell>
          <cell r="DA16">
            <v>98.2</v>
          </cell>
          <cell r="DB16">
            <v>97.8</v>
          </cell>
          <cell r="DC16">
            <v>97.3</v>
          </cell>
          <cell r="DD16">
            <v>97.3</v>
          </cell>
          <cell r="DE16">
            <v>97.3</v>
          </cell>
          <cell r="DF16">
            <v>100</v>
          </cell>
          <cell r="DG16">
            <v>99.7</v>
          </cell>
          <cell r="DH16">
            <v>99.7</v>
          </cell>
          <cell r="DI16">
            <v>99.7</v>
          </cell>
          <cell r="DJ16">
            <v>98.5</v>
          </cell>
          <cell r="DK16">
            <v>98.5</v>
          </cell>
          <cell r="DL16">
            <v>98.5</v>
          </cell>
          <cell r="DM16">
            <v>98.5</v>
          </cell>
          <cell r="DN16">
            <v>98.5</v>
          </cell>
          <cell r="DO16">
            <v>100</v>
          </cell>
          <cell r="DP16" t="str">
            <v>－</v>
          </cell>
          <cell r="DQ16" t="str">
            <v>－</v>
          </cell>
          <cell r="DR16">
            <v>97.6</v>
          </cell>
          <cell r="DS16">
            <v>100</v>
          </cell>
          <cell r="DT16" t="str">
            <v>－</v>
          </cell>
          <cell r="DU16" t="str">
            <v>－</v>
          </cell>
          <cell r="DV16" t="str">
            <v>－</v>
          </cell>
          <cell r="DW16" t="str">
            <v>－</v>
          </cell>
          <cell r="DX16" t="str">
            <v>－</v>
          </cell>
          <cell r="DY16" t="str">
            <v>－</v>
          </cell>
          <cell r="DZ16">
            <v>98.5</v>
          </cell>
          <cell r="EA16">
            <v>98.5</v>
          </cell>
          <cell r="EB16">
            <v>100</v>
          </cell>
          <cell r="EC16" t="str">
            <v>－</v>
          </cell>
          <cell r="ED16">
            <v>98.5</v>
          </cell>
          <cell r="EE16">
            <v>98.5</v>
          </cell>
          <cell r="EF16">
            <v>98.5</v>
          </cell>
          <cell r="EG16" t="str">
            <v>－</v>
          </cell>
          <cell r="EH16" t="str">
            <v>－</v>
          </cell>
          <cell r="EI16" t="str">
            <v>－</v>
          </cell>
          <cell r="EJ16" t="str">
            <v>－</v>
          </cell>
          <cell r="EK16" t="str">
            <v>－</v>
          </cell>
          <cell r="EL16">
            <v>98.2</v>
          </cell>
          <cell r="EM16">
            <v>91.9</v>
          </cell>
          <cell r="EN16" t="str">
            <v>－</v>
          </cell>
          <cell r="EO16">
            <v>16.3</v>
          </cell>
          <cell r="EP16">
            <v>16.3</v>
          </cell>
          <cell r="EQ16">
            <v>14.4</v>
          </cell>
          <cell r="ER16">
            <v>14.5</v>
          </cell>
          <cell r="ES16">
            <v>14.5</v>
          </cell>
          <cell r="ET16">
            <v>14.5</v>
          </cell>
          <cell r="EU16" t="str">
            <v>－</v>
          </cell>
          <cell r="EV16">
            <v>9</v>
          </cell>
          <cell r="EW16">
            <v>9</v>
          </cell>
          <cell r="EX16">
            <v>9</v>
          </cell>
          <cell r="EY16">
            <v>19.4</v>
          </cell>
          <cell r="EZ16">
            <v>19.4</v>
          </cell>
          <cell r="FA16">
            <v>19.4</v>
          </cell>
          <cell r="FB16">
            <v>19.4</v>
          </cell>
          <cell r="FC16">
            <v>19.4</v>
          </cell>
          <cell r="FD16" t="str">
            <v>－</v>
          </cell>
          <cell r="FE16" t="str">
            <v>－</v>
          </cell>
          <cell r="FF16" t="str">
            <v>－</v>
          </cell>
          <cell r="FG16">
            <v>19.4</v>
          </cell>
          <cell r="FH16" t="str">
            <v>－</v>
          </cell>
          <cell r="FI16" t="str">
            <v>－</v>
          </cell>
          <cell r="FJ16" t="str">
            <v>－</v>
          </cell>
          <cell r="FK16" t="str">
            <v>－</v>
          </cell>
          <cell r="FL16" t="str">
            <v>－</v>
          </cell>
          <cell r="FM16" t="str">
            <v>－</v>
          </cell>
          <cell r="FN16" t="str">
            <v>－</v>
          </cell>
          <cell r="FO16">
            <v>19.4</v>
          </cell>
          <cell r="FP16">
            <v>19.4</v>
          </cell>
          <cell r="FQ16" t="str">
            <v>－</v>
          </cell>
          <cell r="FR16" t="str">
            <v>－</v>
          </cell>
          <cell r="FS16">
            <v>19.4</v>
          </cell>
          <cell r="FT16">
            <v>19.4</v>
          </cell>
          <cell r="FU16">
            <v>19.4</v>
          </cell>
          <cell r="FV16" t="str">
            <v>－</v>
          </cell>
          <cell r="FW16" t="str">
            <v>－</v>
          </cell>
          <cell r="FX16" t="str">
            <v>－</v>
          </cell>
          <cell r="FY16" t="str">
            <v>－</v>
          </cell>
          <cell r="FZ16" t="str">
            <v>－</v>
          </cell>
          <cell r="GA16">
            <v>16.4</v>
          </cell>
          <cell r="GB16">
            <v>14.8</v>
          </cell>
          <cell r="GC16" t="str">
            <v>－</v>
          </cell>
          <cell r="GD16">
            <v>92.6</v>
          </cell>
          <cell r="GE16">
            <v>92.6</v>
          </cell>
          <cell r="GF16">
            <v>89.4</v>
          </cell>
          <cell r="GG16">
            <v>87.4</v>
          </cell>
          <cell r="GH16">
            <v>87.4</v>
          </cell>
          <cell r="GI16">
            <v>87.4</v>
          </cell>
          <cell r="GJ16">
            <v>100</v>
          </cell>
          <cell r="GK16">
            <v>98.8</v>
          </cell>
          <cell r="GL16">
            <v>96.2</v>
          </cell>
          <cell r="GM16">
            <v>99.6</v>
          </cell>
          <cell r="GN16">
            <v>94.7</v>
          </cell>
          <cell r="GO16">
            <v>94.7</v>
          </cell>
          <cell r="GP16">
            <v>94.7</v>
          </cell>
          <cell r="GQ16">
            <v>94.7</v>
          </cell>
          <cell r="GR16">
            <v>94.7</v>
          </cell>
          <cell r="GS16">
            <v>100</v>
          </cell>
          <cell r="GT16" t="str">
            <v>－</v>
          </cell>
          <cell r="GU16" t="str">
            <v>－</v>
          </cell>
          <cell r="GV16">
            <v>92.1</v>
          </cell>
          <cell r="GW16">
            <v>100</v>
          </cell>
          <cell r="GX16" t="str">
            <v>－</v>
          </cell>
          <cell r="GY16" t="str">
            <v>－</v>
          </cell>
          <cell r="GZ16" t="str">
            <v>－</v>
          </cell>
          <cell r="HA16" t="str">
            <v>－</v>
          </cell>
          <cell r="HB16" t="str">
            <v>－</v>
          </cell>
          <cell r="HC16" t="str">
            <v>－</v>
          </cell>
          <cell r="HD16">
            <v>94.8</v>
          </cell>
          <cell r="HE16">
            <v>94.8</v>
          </cell>
          <cell r="HF16">
            <v>100</v>
          </cell>
          <cell r="HG16" t="str">
            <v>－</v>
          </cell>
          <cell r="HH16">
            <v>94.7</v>
          </cell>
          <cell r="HI16">
            <v>94.7</v>
          </cell>
          <cell r="HJ16">
            <v>94.7</v>
          </cell>
          <cell r="HK16" t="str">
            <v>－</v>
          </cell>
          <cell r="HL16" t="str">
            <v>－</v>
          </cell>
          <cell r="HM16" t="str">
            <v>－</v>
          </cell>
          <cell r="HN16" t="str">
            <v>－</v>
          </cell>
          <cell r="HO16" t="str">
            <v>－</v>
          </cell>
          <cell r="HP16">
            <v>92.7</v>
          </cell>
          <cell r="HQ16">
            <v>70.4</v>
          </cell>
          <cell r="HR16" t="str">
            <v>－</v>
          </cell>
          <cell r="HS16" t="str">
            <v>番号</v>
          </cell>
          <cell r="HT16" t="str">
            <v>市町名</v>
          </cell>
        </row>
        <row r="17">
          <cell r="A17">
            <v>14</v>
          </cell>
          <cell r="B17">
            <v>11</v>
          </cell>
          <cell r="C17" t="str">
            <v>焼津市</v>
          </cell>
          <cell r="D17">
            <v>1172275</v>
          </cell>
          <cell r="E17">
            <v>72454</v>
          </cell>
          <cell r="F17">
            <v>1244729</v>
          </cell>
          <cell r="G17">
            <v>0</v>
          </cell>
          <cell r="H17">
            <v>0</v>
          </cell>
          <cell r="I17">
            <v>1156522</v>
          </cell>
          <cell r="J17">
            <v>18582</v>
          </cell>
          <cell r="K17">
            <v>1175104</v>
          </cell>
          <cell r="L17">
            <v>0</v>
          </cell>
          <cell r="M17">
            <v>665293</v>
          </cell>
          <cell r="N17">
            <v>41119</v>
          </cell>
          <cell r="O17">
            <v>706412</v>
          </cell>
          <cell r="P17">
            <v>0</v>
          </cell>
          <cell r="Q17">
            <v>0</v>
          </cell>
          <cell r="R17">
            <v>656353</v>
          </cell>
          <cell r="S17">
            <v>10546</v>
          </cell>
          <cell r="T17">
            <v>666899</v>
          </cell>
          <cell r="U17">
            <v>0</v>
          </cell>
          <cell r="V17">
            <v>506982</v>
          </cell>
          <cell r="W17">
            <v>31335</v>
          </cell>
          <cell r="X17">
            <v>538317</v>
          </cell>
          <cell r="Y17">
            <v>0</v>
          </cell>
          <cell r="Z17">
            <v>0</v>
          </cell>
          <cell r="AA17">
            <v>500169</v>
          </cell>
          <cell r="AB17">
            <v>8036</v>
          </cell>
          <cell r="AC17">
            <v>508205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21745437</v>
          </cell>
          <cell r="BY17">
            <v>1579850</v>
          </cell>
          <cell r="BZ17">
            <v>23325287</v>
          </cell>
          <cell r="CA17">
            <v>67853</v>
          </cell>
          <cell r="CB17">
            <v>0</v>
          </cell>
          <cell r="CC17">
            <v>21411362</v>
          </cell>
          <cell r="CD17">
            <v>364918</v>
          </cell>
          <cell r="CE17">
            <v>21776280</v>
          </cell>
          <cell r="CF17">
            <v>67853</v>
          </cell>
          <cell r="CG17">
            <v>3970036</v>
          </cell>
          <cell r="CH17">
            <v>1676592</v>
          </cell>
          <cell r="CI17">
            <v>5646628</v>
          </cell>
          <cell r="CJ17">
            <v>0</v>
          </cell>
          <cell r="CK17">
            <v>0</v>
          </cell>
          <cell r="CL17">
            <v>3582236</v>
          </cell>
          <cell r="CM17">
            <v>243308</v>
          </cell>
          <cell r="CN17">
            <v>3825544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Z17">
            <v>98.5</v>
          </cell>
          <cell r="DA17">
            <v>98.5</v>
          </cell>
          <cell r="DB17">
            <v>98</v>
          </cell>
          <cell r="DC17">
            <v>97.6</v>
          </cell>
          <cell r="DD17">
            <v>97.6</v>
          </cell>
          <cell r="DE17">
            <v>97.6</v>
          </cell>
          <cell r="DF17">
            <v>100</v>
          </cell>
          <cell r="DG17">
            <v>99.8</v>
          </cell>
          <cell r="DH17">
            <v>99.5</v>
          </cell>
          <cell r="DI17">
            <v>99.8</v>
          </cell>
          <cell r="DJ17">
            <v>98.7</v>
          </cell>
          <cell r="DK17">
            <v>98.7</v>
          </cell>
          <cell r="DL17">
            <v>98.7</v>
          </cell>
          <cell r="DM17">
            <v>98.7</v>
          </cell>
          <cell r="DN17">
            <v>98.7</v>
          </cell>
          <cell r="DO17">
            <v>100</v>
          </cell>
          <cell r="DP17" t="str">
            <v>－</v>
          </cell>
          <cell r="DQ17" t="str">
            <v>－</v>
          </cell>
          <cell r="DR17">
            <v>98</v>
          </cell>
          <cell r="DS17">
            <v>100</v>
          </cell>
          <cell r="DT17" t="str">
            <v>－</v>
          </cell>
          <cell r="DU17" t="str">
            <v>－</v>
          </cell>
          <cell r="DV17" t="str">
            <v>－</v>
          </cell>
          <cell r="DW17" t="str">
            <v>－</v>
          </cell>
          <cell r="DX17" t="str">
            <v>－</v>
          </cell>
          <cell r="DY17" t="str">
            <v>－</v>
          </cell>
          <cell r="DZ17">
            <v>98.7</v>
          </cell>
          <cell r="EA17">
            <v>98.7</v>
          </cell>
          <cell r="EB17">
            <v>100</v>
          </cell>
          <cell r="EC17" t="str">
            <v>－</v>
          </cell>
          <cell r="ED17">
            <v>98.7</v>
          </cell>
          <cell r="EE17">
            <v>98.7</v>
          </cell>
          <cell r="EF17">
            <v>98.7</v>
          </cell>
          <cell r="EG17" t="str">
            <v>－</v>
          </cell>
          <cell r="EH17" t="str">
            <v>－</v>
          </cell>
          <cell r="EI17" t="str">
            <v>－</v>
          </cell>
          <cell r="EJ17" t="str">
            <v>－</v>
          </cell>
          <cell r="EK17" t="str">
            <v>－</v>
          </cell>
          <cell r="EL17">
            <v>98.5</v>
          </cell>
          <cell r="EM17">
            <v>90.2</v>
          </cell>
          <cell r="EN17" t="str">
            <v>－</v>
          </cell>
          <cell r="EO17">
            <v>23</v>
          </cell>
          <cell r="EP17">
            <v>23</v>
          </cell>
          <cell r="EQ17">
            <v>21.1</v>
          </cell>
          <cell r="ER17">
            <v>21.3</v>
          </cell>
          <cell r="ES17">
            <v>21.3</v>
          </cell>
          <cell r="ET17">
            <v>21.3</v>
          </cell>
          <cell r="EU17" t="str">
            <v>－</v>
          </cell>
          <cell r="EV17">
            <v>14.9</v>
          </cell>
          <cell r="EW17">
            <v>13.8</v>
          </cell>
          <cell r="EX17">
            <v>15.9</v>
          </cell>
          <cell r="EY17">
            <v>25.6</v>
          </cell>
          <cell r="EZ17">
            <v>25.6</v>
          </cell>
          <cell r="FA17">
            <v>25.6</v>
          </cell>
          <cell r="FB17">
            <v>25.6</v>
          </cell>
          <cell r="FC17">
            <v>25.6</v>
          </cell>
          <cell r="FD17" t="str">
            <v>－</v>
          </cell>
          <cell r="FE17" t="str">
            <v>－</v>
          </cell>
          <cell r="FF17" t="str">
            <v>－</v>
          </cell>
          <cell r="FG17">
            <v>25</v>
          </cell>
          <cell r="FH17" t="str">
            <v>－</v>
          </cell>
          <cell r="FI17" t="str">
            <v>－</v>
          </cell>
          <cell r="FJ17" t="str">
            <v>－</v>
          </cell>
          <cell r="FK17" t="str">
            <v>－</v>
          </cell>
          <cell r="FL17" t="str">
            <v>－</v>
          </cell>
          <cell r="FM17" t="str">
            <v>－</v>
          </cell>
          <cell r="FN17" t="str">
            <v>－</v>
          </cell>
          <cell r="FO17">
            <v>25.6</v>
          </cell>
          <cell r="FP17">
            <v>25.6</v>
          </cell>
          <cell r="FQ17" t="str">
            <v>－</v>
          </cell>
          <cell r="FR17" t="str">
            <v>－</v>
          </cell>
          <cell r="FS17">
            <v>25.6</v>
          </cell>
          <cell r="FT17">
            <v>25.6</v>
          </cell>
          <cell r="FU17">
            <v>25.6</v>
          </cell>
          <cell r="FV17" t="str">
            <v>－</v>
          </cell>
          <cell r="FW17" t="str">
            <v>－</v>
          </cell>
          <cell r="FX17" t="str">
            <v>－</v>
          </cell>
          <cell r="FY17" t="str">
            <v>－</v>
          </cell>
          <cell r="FZ17" t="str">
            <v>－</v>
          </cell>
          <cell r="GA17">
            <v>23.1</v>
          </cell>
          <cell r="GB17">
            <v>14.5</v>
          </cell>
          <cell r="GC17" t="str">
            <v>－</v>
          </cell>
          <cell r="GD17">
            <v>93.3</v>
          </cell>
          <cell r="GE17">
            <v>93.3</v>
          </cell>
          <cell r="GF17">
            <v>91.1</v>
          </cell>
          <cell r="GG17">
            <v>89.4</v>
          </cell>
          <cell r="GH17">
            <v>89.4</v>
          </cell>
          <cell r="GI17">
            <v>89.4</v>
          </cell>
          <cell r="GJ17">
            <v>100</v>
          </cell>
          <cell r="GK17">
            <v>98.6</v>
          </cell>
          <cell r="GL17">
            <v>96.8</v>
          </cell>
          <cell r="GM17">
            <v>99.1</v>
          </cell>
          <cell r="GN17">
            <v>94.6</v>
          </cell>
          <cell r="GO17">
            <v>94.6</v>
          </cell>
          <cell r="GP17">
            <v>94.6</v>
          </cell>
          <cell r="GQ17">
            <v>94.6</v>
          </cell>
          <cell r="GR17">
            <v>94.6</v>
          </cell>
          <cell r="GS17">
            <v>100</v>
          </cell>
          <cell r="GT17" t="str">
            <v>－</v>
          </cell>
          <cell r="GU17" t="str">
            <v>－</v>
          </cell>
          <cell r="GV17">
            <v>92.9</v>
          </cell>
          <cell r="GW17">
            <v>100</v>
          </cell>
          <cell r="GX17" t="str">
            <v>－</v>
          </cell>
          <cell r="GY17" t="str">
            <v>－</v>
          </cell>
          <cell r="GZ17" t="str">
            <v>－</v>
          </cell>
          <cell r="HA17" t="str">
            <v>－</v>
          </cell>
          <cell r="HB17" t="str">
            <v>－</v>
          </cell>
          <cell r="HC17" t="str">
            <v>－</v>
          </cell>
          <cell r="HD17">
            <v>94.6</v>
          </cell>
          <cell r="HE17">
            <v>94.6</v>
          </cell>
          <cell r="HF17">
            <v>100</v>
          </cell>
          <cell r="HG17" t="str">
            <v>－</v>
          </cell>
          <cell r="HH17">
            <v>94.4</v>
          </cell>
          <cell r="HI17">
            <v>94.4</v>
          </cell>
          <cell r="HJ17">
            <v>94.4</v>
          </cell>
          <cell r="HK17" t="str">
            <v>－</v>
          </cell>
          <cell r="HL17" t="str">
            <v>－</v>
          </cell>
          <cell r="HM17" t="str">
            <v>－</v>
          </cell>
          <cell r="HN17" t="str">
            <v>－</v>
          </cell>
          <cell r="HO17" t="str">
            <v>－</v>
          </cell>
          <cell r="HP17">
            <v>93.4</v>
          </cell>
          <cell r="HQ17">
            <v>67.7</v>
          </cell>
          <cell r="HR17" t="str">
            <v>－</v>
          </cell>
          <cell r="HS17" t="str">
            <v>番号</v>
          </cell>
          <cell r="HT17" t="str">
            <v>市町名</v>
          </cell>
        </row>
        <row r="18">
          <cell r="A18">
            <v>15</v>
          </cell>
          <cell r="B18">
            <v>12</v>
          </cell>
          <cell r="C18" t="str">
            <v>掛川市</v>
          </cell>
          <cell r="D18">
            <v>1700034</v>
          </cell>
          <cell r="E18">
            <v>80873</v>
          </cell>
          <cell r="F18">
            <v>1780907</v>
          </cell>
          <cell r="G18">
            <v>0</v>
          </cell>
          <cell r="H18">
            <v>0</v>
          </cell>
          <cell r="I18">
            <v>1678482</v>
          </cell>
          <cell r="J18">
            <v>16657</v>
          </cell>
          <cell r="K18">
            <v>1695139</v>
          </cell>
          <cell r="L18">
            <v>0</v>
          </cell>
          <cell r="M18">
            <v>815280</v>
          </cell>
          <cell r="N18">
            <v>38784</v>
          </cell>
          <cell r="O18">
            <v>854064</v>
          </cell>
          <cell r="P18">
            <v>0</v>
          </cell>
          <cell r="Q18">
            <v>0</v>
          </cell>
          <cell r="R18">
            <v>804945</v>
          </cell>
          <cell r="S18">
            <v>7988</v>
          </cell>
          <cell r="T18">
            <v>812933</v>
          </cell>
          <cell r="U18">
            <v>0</v>
          </cell>
          <cell r="V18">
            <v>884754</v>
          </cell>
          <cell r="W18">
            <v>42089</v>
          </cell>
          <cell r="X18">
            <v>926843</v>
          </cell>
          <cell r="Y18">
            <v>0</v>
          </cell>
          <cell r="Z18">
            <v>0</v>
          </cell>
          <cell r="AA18">
            <v>873537</v>
          </cell>
          <cell r="AB18">
            <v>8669</v>
          </cell>
          <cell r="AC18">
            <v>882206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20764856</v>
          </cell>
          <cell r="BY18">
            <v>1416684</v>
          </cell>
          <cell r="BZ18">
            <v>22181540</v>
          </cell>
          <cell r="CA18">
            <v>0</v>
          </cell>
          <cell r="CB18">
            <v>0</v>
          </cell>
          <cell r="CC18">
            <v>20444299</v>
          </cell>
          <cell r="CD18">
            <v>253093</v>
          </cell>
          <cell r="CE18">
            <v>20697392</v>
          </cell>
          <cell r="CF18">
            <v>0</v>
          </cell>
          <cell r="CG18">
            <v>2907672</v>
          </cell>
          <cell r="CH18">
            <v>952382</v>
          </cell>
          <cell r="CI18">
            <v>3860054</v>
          </cell>
          <cell r="CJ18">
            <v>0</v>
          </cell>
          <cell r="CK18">
            <v>0</v>
          </cell>
          <cell r="CL18">
            <v>2693203</v>
          </cell>
          <cell r="CM18">
            <v>175823</v>
          </cell>
          <cell r="CN18">
            <v>2869026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Z18">
            <v>98.4</v>
          </cell>
          <cell r="DA18">
            <v>98.4</v>
          </cell>
          <cell r="DB18">
            <v>97.9</v>
          </cell>
          <cell r="DC18">
            <v>97.3</v>
          </cell>
          <cell r="DD18">
            <v>97.3</v>
          </cell>
          <cell r="DE18">
            <v>97.3</v>
          </cell>
          <cell r="DF18">
            <v>100</v>
          </cell>
          <cell r="DG18">
            <v>99.8</v>
          </cell>
          <cell r="DH18">
            <v>99.1</v>
          </cell>
          <cell r="DI18">
            <v>100</v>
          </cell>
          <cell r="DJ18">
            <v>98.7</v>
          </cell>
          <cell r="DK18">
            <v>98.7</v>
          </cell>
          <cell r="DL18">
            <v>98.7</v>
          </cell>
          <cell r="DM18">
            <v>98.7</v>
          </cell>
          <cell r="DN18">
            <v>98.7</v>
          </cell>
          <cell r="DO18">
            <v>100</v>
          </cell>
          <cell r="DP18" t="str">
            <v>－</v>
          </cell>
          <cell r="DQ18" t="str">
            <v>－</v>
          </cell>
          <cell r="DR18">
            <v>97.6</v>
          </cell>
          <cell r="DS18">
            <v>100</v>
          </cell>
          <cell r="DT18" t="str">
            <v>－</v>
          </cell>
          <cell r="DU18" t="str">
            <v>－</v>
          </cell>
          <cell r="DV18" t="str">
            <v>－</v>
          </cell>
          <cell r="DW18" t="str">
            <v>－</v>
          </cell>
          <cell r="DX18" t="str">
            <v>－</v>
          </cell>
          <cell r="DY18" t="str">
            <v>－</v>
          </cell>
          <cell r="DZ18">
            <v>98.8</v>
          </cell>
          <cell r="EA18">
            <v>98.8</v>
          </cell>
          <cell r="EB18">
            <v>100</v>
          </cell>
          <cell r="EC18" t="str">
            <v>－</v>
          </cell>
          <cell r="ED18">
            <v>98.7</v>
          </cell>
          <cell r="EE18">
            <v>98.7</v>
          </cell>
          <cell r="EF18">
            <v>98.7</v>
          </cell>
          <cell r="EG18" t="str">
            <v>－</v>
          </cell>
          <cell r="EH18" t="str">
            <v>－</v>
          </cell>
          <cell r="EI18" t="str">
            <v>－</v>
          </cell>
          <cell r="EJ18" t="str">
            <v>－</v>
          </cell>
          <cell r="EK18" t="str">
            <v>－</v>
          </cell>
          <cell r="EL18">
            <v>98.5</v>
          </cell>
          <cell r="EM18">
            <v>92.6</v>
          </cell>
          <cell r="EN18" t="str">
            <v>－</v>
          </cell>
          <cell r="EO18">
            <v>17.7</v>
          </cell>
          <cell r="EP18">
            <v>17.7</v>
          </cell>
          <cell r="EQ18">
            <v>15.7</v>
          </cell>
          <cell r="ER18">
            <v>15.8</v>
          </cell>
          <cell r="ES18">
            <v>15.8</v>
          </cell>
          <cell r="ET18">
            <v>15.8</v>
          </cell>
          <cell r="EU18" t="str">
            <v>－</v>
          </cell>
          <cell r="EV18">
            <v>6</v>
          </cell>
          <cell r="EW18">
            <v>5.7</v>
          </cell>
          <cell r="EX18">
            <v>10.2</v>
          </cell>
          <cell r="EY18">
            <v>20.6</v>
          </cell>
          <cell r="EZ18">
            <v>20.6</v>
          </cell>
          <cell r="FA18">
            <v>20.6</v>
          </cell>
          <cell r="FB18">
            <v>20.6</v>
          </cell>
          <cell r="FC18">
            <v>20.6</v>
          </cell>
          <cell r="FD18" t="str">
            <v>－</v>
          </cell>
          <cell r="FE18" t="str">
            <v>－</v>
          </cell>
          <cell r="FF18" t="str">
            <v>－</v>
          </cell>
          <cell r="FG18">
            <v>18</v>
          </cell>
          <cell r="FH18">
            <v>100</v>
          </cell>
          <cell r="FI18" t="str">
            <v>－</v>
          </cell>
          <cell r="FJ18">
            <v>34.3</v>
          </cell>
          <cell r="FK18">
            <v>34.3</v>
          </cell>
          <cell r="FL18" t="str">
            <v>－</v>
          </cell>
          <cell r="FM18" t="str">
            <v>－</v>
          </cell>
          <cell r="FN18" t="str">
            <v>－</v>
          </cell>
          <cell r="FO18">
            <v>20.6</v>
          </cell>
          <cell r="FP18">
            <v>20.6</v>
          </cell>
          <cell r="FQ18" t="str">
            <v>－</v>
          </cell>
          <cell r="FR18" t="str">
            <v>－</v>
          </cell>
          <cell r="FS18">
            <v>20.6</v>
          </cell>
          <cell r="FT18">
            <v>20.6</v>
          </cell>
          <cell r="FU18">
            <v>20.6</v>
          </cell>
          <cell r="FV18" t="str">
            <v>－</v>
          </cell>
          <cell r="FW18" t="str">
            <v>－</v>
          </cell>
          <cell r="FX18" t="str">
            <v>－</v>
          </cell>
          <cell r="FY18" t="str">
            <v>－</v>
          </cell>
          <cell r="FZ18" t="str">
            <v>－</v>
          </cell>
          <cell r="GA18">
            <v>17.9</v>
          </cell>
          <cell r="GB18">
            <v>18.5</v>
          </cell>
          <cell r="GC18" t="str">
            <v>－</v>
          </cell>
          <cell r="GD18">
            <v>93.1</v>
          </cell>
          <cell r="GE18">
            <v>93.1</v>
          </cell>
          <cell r="GF18">
            <v>90.1</v>
          </cell>
          <cell r="GG18">
            <v>87.6</v>
          </cell>
          <cell r="GH18">
            <v>87.6</v>
          </cell>
          <cell r="GI18">
            <v>87.6</v>
          </cell>
          <cell r="GJ18">
            <v>100</v>
          </cell>
          <cell r="GK18">
            <v>99.3</v>
          </cell>
          <cell r="GL18">
            <v>96.9</v>
          </cell>
          <cell r="GM18">
            <v>99.9</v>
          </cell>
          <cell r="GN18">
            <v>95.2</v>
          </cell>
          <cell r="GO18">
            <v>95.2</v>
          </cell>
          <cell r="GP18">
            <v>95.2</v>
          </cell>
          <cell r="GQ18">
            <v>95.2</v>
          </cell>
          <cell r="GR18">
            <v>95.2</v>
          </cell>
          <cell r="GS18">
            <v>100</v>
          </cell>
          <cell r="GT18" t="str">
            <v>－</v>
          </cell>
          <cell r="GU18" t="str">
            <v>－</v>
          </cell>
          <cell r="GV18">
            <v>92</v>
          </cell>
          <cell r="GW18">
            <v>100</v>
          </cell>
          <cell r="GX18" t="str">
            <v>－</v>
          </cell>
          <cell r="GY18">
            <v>34.3</v>
          </cell>
          <cell r="GZ18">
            <v>34.3</v>
          </cell>
          <cell r="HA18" t="str">
            <v>－</v>
          </cell>
          <cell r="HB18" t="str">
            <v>－</v>
          </cell>
          <cell r="HC18" t="str">
            <v>－</v>
          </cell>
          <cell r="HD18">
            <v>95.3</v>
          </cell>
          <cell r="HE18">
            <v>95.3</v>
          </cell>
          <cell r="HF18">
            <v>100</v>
          </cell>
          <cell r="HG18" t="str">
            <v>－</v>
          </cell>
          <cell r="HH18">
            <v>95.2</v>
          </cell>
          <cell r="HI18">
            <v>95.2</v>
          </cell>
          <cell r="HJ18">
            <v>95.2</v>
          </cell>
          <cell r="HK18" t="str">
            <v>－</v>
          </cell>
          <cell r="HL18" t="str">
            <v>－</v>
          </cell>
          <cell r="HM18" t="str">
            <v>－</v>
          </cell>
          <cell r="HN18" t="str">
            <v>－</v>
          </cell>
          <cell r="HO18" t="str">
            <v>－</v>
          </cell>
          <cell r="HP18">
            <v>93.3</v>
          </cell>
          <cell r="HQ18">
            <v>74.3</v>
          </cell>
          <cell r="HR18" t="str">
            <v>－</v>
          </cell>
          <cell r="HS18" t="str">
            <v>番号</v>
          </cell>
          <cell r="HT18" t="str">
            <v>市町名</v>
          </cell>
        </row>
        <row r="19">
          <cell r="A19">
            <v>16</v>
          </cell>
          <cell r="B19">
            <v>13</v>
          </cell>
          <cell r="C19" t="str">
            <v>藤枝市</v>
          </cell>
          <cell r="D19">
            <v>1348403</v>
          </cell>
          <cell r="E19">
            <v>96276</v>
          </cell>
          <cell r="F19">
            <v>1444679</v>
          </cell>
          <cell r="G19">
            <v>0</v>
          </cell>
          <cell r="H19">
            <v>0</v>
          </cell>
          <cell r="I19">
            <v>1327462</v>
          </cell>
          <cell r="J19">
            <v>21486</v>
          </cell>
          <cell r="K19">
            <v>1348948</v>
          </cell>
          <cell r="L19">
            <v>0</v>
          </cell>
          <cell r="M19">
            <v>765850</v>
          </cell>
          <cell r="N19">
            <v>54682</v>
          </cell>
          <cell r="O19">
            <v>820532</v>
          </cell>
          <cell r="P19">
            <v>0</v>
          </cell>
          <cell r="Q19">
            <v>0</v>
          </cell>
          <cell r="R19">
            <v>753956</v>
          </cell>
          <cell r="S19">
            <v>12203</v>
          </cell>
          <cell r="T19">
            <v>766159</v>
          </cell>
          <cell r="U19">
            <v>0</v>
          </cell>
          <cell r="V19">
            <v>582553</v>
          </cell>
          <cell r="W19">
            <v>41594</v>
          </cell>
          <cell r="X19">
            <v>624147</v>
          </cell>
          <cell r="Y19">
            <v>0</v>
          </cell>
          <cell r="Z19">
            <v>0</v>
          </cell>
          <cell r="AA19">
            <v>573506</v>
          </cell>
          <cell r="AB19">
            <v>9283</v>
          </cell>
          <cell r="AC19">
            <v>582789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20549198</v>
          </cell>
          <cell r="BY19">
            <v>1460876</v>
          </cell>
          <cell r="BZ19">
            <v>22010074</v>
          </cell>
          <cell r="CA19">
            <v>114717</v>
          </cell>
          <cell r="CB19">
            <v>0</v>
          </cell>
          <cell r="CC19">
            <v>20230648</v>
          </cell>
          <cell r="CD19">
            <v>302201</v>
          </cell>
          <cell r="CE19">
            <v>20532849</v>
          </cell>
          <cell r="CF19">
            <v>114373</v>
          </cell>
          <cell r="CG19">
            <v>3459405</v>
          </cell>
          <cell r="CH19">
            <v>1444436</v>
          </cell>
          <cell r="CI19">
            <v>4903841</v>
          </cell>
          <cell r="CJ19">
            <v>0</v>
          </cell>
          <cell r="CK19">
            <v>0</v>
          </cell>
          <cell r="CL19">
            <v>3192579</v>
          </cell>
          <cell r="CM19">
            <v>228802</v>
          </cell>
          <cell r="CN19">
            <v>3421381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Z19">
            <v>98.5</v>
          </cell>
          <cell r="DA19">
            <v>98.5</v>
          </cell>
          <cell r="DB19">
            <v>98.3</v>
          </cell>
          <cell r="DC19">
            <v>98</v>
          </cell>
          <cell r="DD19">
            <v>98</v>
          </cell>
          <cell r="DE19">
            <v>98</v>
          </cell>
          <cell r="DF19">
            <v>100</v>
          </cell>
          <cell r="DG19">
            <v>99.7</v>
          </cell>
          <cell r="DH19">
            <v>99.7</v>
          </cell>
          <cell r="DI19">
            <v>99.7</v>
          </cell>
          <cell r="DJ19">
            <v>98.4</v>
          </cell>
          <cell r="DK19">
            <v>98.4</v>
          </cell>
          <cell r="DL19">
            <v>98.4</v>
          </cell>
          <cell r="DM19">
            <v>98.4</v>
          </cell>
          <cell r="DN19">
            <v>98.4</v>
          </cell>
          <cell r="DO19">
            <v>100</v>
          </cell>
          <cell r="DP19" t="str">
            <v>－</v>
          </cell>
          <cell r="DQ19" t="str">
            <v>－</v>
          </cell>
          <cell r="DR19">
            <v>97.9</v>
          </cell>
          <cell r="DS19">
            <v>100</v>
          </cell>
          <cell r="DT19" t="str">
            <v>－</v>
          </cell>
          <cell r="DU19" t="str">
            <v>－</v>
          </cell>
          <cell r="DV19" t="str">
            <v>－</v>
          </cell>
          <cell r="DW19" t="str">
            <v>－</v>
          </cell>
          <cell r="DX19" t="str">
            <v>－</v>
          </cell>
          <cell r="DY19" t="str">
            <v>－</v>
          </cell>
          <cell r="DZ19">
            <v>98.4</v>
          </cell>
          <cell r="EA19">
            <v>98.4</v>
          </cell>
          <cell r="EB19">
            <v>100</v>
          </cell>
          <cell r="EC19" t="str">
            <v>－</v>
          </cell>
          <cell r="ED19">
            <v>98.4</v>
          </cell>
          <cell r="EE19">
            <v>98.4</v>
          </cell>
          <cell r="EF19">
            <v>98.4</v>
          </cell>
          <cell r="EG19" t="str">
            <v>－</v>
          </cell>
          <cell r="EH19" t="str">
            <v>－</v>
          </cell>
          <cell r="EI19" t="str">
            <v>－</v>
          </cell>
          <cell r="EJ19" t="str">
            <v>－</v>
          </cell>
          <cell r="EK19" t="str">
            <v>－</v>
          </cell>
          <cell r="EL19">
            <v>98.4</v>
          </cell>
          <cell r="EM19">
            <v>92.3</v>
          </cell>
          <cell r="EN19" t="str">
            <v>－</v>
          </cell>
          <cell r="EO19">
            <v>20.6</v>
          </cell>
          <cell r="EP19">
            <v>20.6</v>
          </cell>
          <cell r="EQ19">
            <v>18.9</v>
          </cell>
          <cell r="ER19">
            <v>18.9</v>
          </cell>
          <cell r="ES19">
            <v>18.9</v>
          </cell>
          <cell r="ET19">
            <v>18.9</v>
          </cell>
          <cell r="EU19" t="str">
            <v>－</v>
          </cell>
          <cell r="EV19">
            <v>15.3</v>
          </cell>
          <cell r="EW19">
            <v>15.2</v>
          </cell>
          <cell r="EX19">
            <v>15.3</v>
          </cell>
          <cell r="EY19">
            <v>22.3</v>
          </cell>
          <cell r="EZ19">
            <v>22.3</v>
          </cell>
          <cell r="FA19">
            <v>22.3</v>
          </cell>
          <cell r="FB19">
            <v>22.3</v>
          </cell>
          <cell r="FC19">
            <v>22.3</v>
          </cell>
          <cell r="FD19" t="str">
            <v>－</v>
          </cell>
          <cell r="FE19" t="str">
            <v>－</v>
          </cell>
          <cell r="FF19" t="str">
            <v>－</v>
          </cell>
          <cell r="FG19">
            <v>26</v>
          </cell>
          <cell r="FH19" t="str">
            <v>－</v>
          </cell>
          <cell r="FI19" t="str">
            <v>－</v>
          </cell>
          <cell r="FJ19">
            <v>0.3</v>
          </cell>
          <cell r="FK19">
            <v>0.3</v>
          </cell>
          <cell r="FL19" t="str">
            <v>－</v>
          </cell>
          <cell r="FM19" t="str">
            <v>－</v>
          </cell>
          <cell r="FN19" t="str">
            <v>－</v>
          </cell>
          <cell r="FO19">
            <v>22.3</v>
          </cell>
          <cell r="FP19">
            <v>22.3</v>
          </cell>
          <cell r="FQ19" t="str">
            <v>－</v>
          </cell>
          <cell r="FR19" t="str">
            <v>－</v>
          </cell>
          <cell r="FS19">
            <v>22.3</v>
          </cell>
          <cell r="FT19">
            <v>22.3</v>
          </cell>
          <cell r="FU19">
            <v>22.3</v>
          </cell>
          <cell r="FV19" t="str">
            <v>－</v>
          </cell>
          <cell r="FW19" t="str">
            <v>－</v>
          </cell>
          <cell r="FX19" t="str">
            <v>－</v>
          </cell>
          <cell r="FY19" t="str">
            <v>－</v>
          </cell>
          <cell r="FZ19" t="str">
            <v>－</v>
          </cell>
          <cell r="GA19">
            <v>20.7</v>
          </cell>
          <cell r="GB19">
            <v>15.8</v>
          </cell>
          <cell r="GC19" t="str">
            <v>－</v>
          </cell>
          <cell r="GD19">
            <v>93.3</v>
          </cell>
          <cell r="GE19">
            <v>93.3</v>
          </cell>
          <cell r="GF19">
            <v>92.5</v>
          </cell>
          <cell r="GG19">
            <v>91.3</v>
          </cell>
          <cell r="GH19">
            <v>91.3</v>
          </cell>
          <cell r="GI19">
            <v>91.3</v>
          </cell>
          <cell r="GJ19">
            <v>100</v>
          </cell>
          <cell r="GK19">
            <v>99.1</v>
          </cell>
          <cell r="GL19">
            <v>99.1</v>
          </cell>
          <cell r="GM19">
            <v>99.1</v>
          </cell>
          <cell r="GN19">
            <v>93.5</v>
          </cell>
          <cell r="GO19">
            <v>93.5</v>
          </cell>
          <cell r="GP19">
            <v>93.5</v>
          </cell>
          <cell r="GQ19">
            <v>93.5</v>
          </cell>
          <cell r="GR19">
            <v>93.5</v>
          </cell>
          <cell r="GS19">
            <v>100</v>
          </cell>
          <cell r="GT19" t="str">
            <v>－</v>
          </cell>
          <cell r="GU19" t="str">
            <v>－</v>
          </cell>
          <cell r="GV19">
            <v>93.7</v>
          </cell>
          <cell r="GW19">
            <v>100</v>
          </cell>
          <cell r="GX19" t="str">
            <v>－</v>
          </cell>
          <cell r="GY19">
            <v>0.3</v>
          </cell>
          <cell r="GZ19">
            <v>0.3</v>
          </cell>
          <cell r="HA19" t="str">
            <v>－</v>
          </cell>
          <cell r="HB19" t="str">
            <v>－</v>
          </cell>
          <cell r="HC19" t="str">
            <v>－</v>
          </cell>
          <cell r="HD19">
            <v>93.4</v>
          </cell>
          <cell r="HE19">
            <v>93.4</v>
          </cell>
          <cell r="HF19">
            <v>100</v>
          </cell>
          <cell r="HG19" t="str">
            <v>－</v>
          </cell>
          <cell r="HH19">
            <v>93.4</v>
          </cell>
          <cell r="HI19">
            <v>93.4</v>
          </cell>
          <cell r="HJ19">
            <v>93.4</v>
          </cell>
          <cell r="HK19" t="str">
            <v>－</v>
          </cell>
          <cell r="HL19" t="str">
            <v>－</v>
          </cell>
          <cell r="HM19" t="str">
            <v>－</v>
          </cell>
          <cell r="HN19" t="str">
            <v>－</v>
          </cell>
          <cell r="HO19" t="str">
            <v>－</v>
          </cell>
          <cell r="HP19">
            <v>93.3</v>
          </cell>
          <cell r="HQ19">
            <v>69.8</v>
          </cell>
          <cell r="HR19" t="str">
            <v>－</v>
          </cell>
          <cell r="HS19" t="str">
            <v>番号</v>
          </cell>
          <cell r="HT19" t="str">
            <v>市町名</v>
          </cell>
        </row>
        <row r="20">
          <cell r="A20">
            <v>17</v>
          </cell>
          <cell r="B20">
            <v>14</v>
          </cell>
          <cell r="C20" t="str">
            <v>御殿場市</v>
          </cell>
          <cell r="D20">
            <v>512612</v>
          </cell>
          <cell r="E20">
            <v>40603</v>
          </cell>
          <cell r="F20">
            <v>553215</v>
          </cell>
          <cell r="G20">
            <v>0</v>
          </cell>
          <cell r="H20">
            <v>0</v>
          </cell>
          <cell r="I20">
            <v>500052</v>
          </cell>
          <cell r="J20">
            <v>7701</v>
          </cell>
          <cell r="K20">
            <v>507753</v>
          </cell>
          <cell r="L20">
            <v>0</v>
          </cell>
          <cell r="M20">
            <v>261870</v>
          </cell>
          <cell r="N20">
            <v>20742</v>
          </cell>
          <cell r="O20">
            <v>282612</v>
          </cell>
          <cell r="P20">
            <v>0</v>
          </cell>
          <cell r="Q20">
            <v>0</v>
          </cell>
          <cell r="R20">
            <v>255453</v>
          </cell>
          <cell r="S20">
            <v>3934</v>
          </cell>
          <cell r="T20">
            <v>259387</v>
          </cell>
          <cell r="U20">
            <v>0</v>
          </cell>
          <cell r="V20">
            <v>250742</v>
          </cell>
          <cell r="W20">
            <v>19861</v>
          </cell>
          <cell r="X20">
            <v>270603</v>
          </cell>
          <cell r="Y20">
            <v>0</v>
          </cell>
          <cell r="Z20">
            <v>0</v>
          </cell>
          <cell r="AA20">
            <v>244599</v>
          </cell>
          <cell r="AB20">
            <v>3767</v>
          </cell>
          <cell r="AC20">
            <v>248366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15392354</v>
          </cell>
          <cell r="BY20">
            <v>1318688</v>
          </cell>
          <cell r="BZ20">
            <v>16711042</v>
          </cell>
          <cell r="CA20">
            <v>0</v>
          </cell>
          <cell r="CB20">
            <v>0</v>
          </cell>
          <cell r="CC20">
            <v>15044687</v>
          </cell>
          <cell r="CD20">
            <v>214659</v>
          </cell>
          <cell r="CE20">
            <v>15259346</v>
          </cell>
          <cell r="CF20">
            <v>0</v>
          </cell>
          <cell r="CG20">
            <v>2175014</v>
          </cell>
          <cell r="CH20">
            <v>918736</v>
          </cell>
          <cell r="CI20">
            <v>3093750</v>
          </cell>
          <cell r="CJ20">
            <v>0</v>
          </cell>
          <cell r="CK20">
            <v>0</v>
          </cell>
          <cell r="CL20">
            <v>1919860</v>
          </cell>
          <cell r="CM20">
            <v>110640</v>
          </cell>
          <cell r="CN20">
            <v>2030500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Z20">
            <v>97.7</v>
          </cell>
          <cell r="DA20">
            <v>97.7</v>
          </cell>
          <cell r="DB20">
            <v>97.7</v>
          </cell>
          <cell r="DC20">
            <v>97.2</v>
          </cell>
          <cell r="DD20">
            <v>97.2</v>
          </cell>
          <cell r="DE20">
            <v>97.2</v>
          </cell>
          <cell r="DF20">
            <v>100</v>
          </cell>
          <cell r="DG20">
            <v>99.4</v>
          </cell>
          <cell r="DH20">
            <v>99.4</v>
          </cell>
          <cell r="DI20">
            <v>99.4</v>
          </cell>
          <cell r="DJ20">
            <v>97.6</v>
          </cell>
          <cell r="DK20">
            <v>97.5</v>
          </cell>
          <cell r="DL20">
            <v>97.5</v>
          </cell>
          <cell r="DM20">
            <v>97.5</v>
          </cell>
          <cell r="DN20">
            <v>97.5</v>
          </cell>
          <cell r="DO20">
            <v>100</v>
          </cell>
          <cell r="DP20" t="str">
            <v>－</v>
          </cell>
          <cell r="DQ20" t="str">
            <v>－</v>
          </cell>
          <cell r="DR20">
            <v>97.1</v>
          </cell>
          <cell r="DS20">
            <v>100</v>
          </cell>
          <cell r="DT20" t="str">
            <v>－</v>
          </cell>
          <cell r="DU20" t="str">
            <v>－</v>
          </cell>
          <cell r="DV20" t="str">
            <v>－</v>
          </cell>
          <cell r="DW20" t="str">
            <v>－</v>
          </cell>
          <cell r="DX20" t="str">
            <v>－</v>
          </cell>
          <cell r="DY20" t="str">
            <v>－</v>
          </cell>
          <cell r="DZ20">
            <v>97.6</v>
          </cell>
          <cell r="EA20">
            <v>97.6</v>
          </cell>
          <cell r="EB20">
            <v>100</v>
          </cell>
          <cell r="EC20" t="str">
            <v>－</v>
          </cell>
          <cell r="ED20">
            <v>97.5</v>
          </cell>
          <cell r="EE20">
            <v>97.5</v>
          </cell>
          <cell r="EF20">
            <v>97.6</v>
          </cell>
          <cell r="EG20" t="str">
            <v>－</v>
          </cell>
          <cell r="EH20" t="str">
            <v>－</v>
          </cell>
          <cell r="EI20" t="str">
            <v>－</v>
          </cell>
          <cell r="EJ20" t="str">
            <v>－</v>
          </cell>
          <cell r="EK20" t="str">
            <v>－</v>
          </cell>
          <cell r="EL20">
            <v>97.7</v>
          </cell>
          <cell r="EM20">
            <v>88.3</v>
          </cell>
          <cell r="EN20" t="str">
            <v>－</v>
          </cell>
          <cell r="EO20">
            <v>16.2</v>
          </cell>
          <cell r="EP20">
            <v>16.2</v>
          </cell>
          <cell r="EQ20">
            <v>14</v>
          </cell>
          <cell r="ER20">
            <v>14</v>
          </cell>
          <cell r="ES20">
            <v>14</v>
          </cell>
          <cell r="ET20">
            <v>14</v>
          </cell>
          <cell r="EU20" t="str">
            <v>－</v>
          </cell>
          <cell r="EV20">
            <v>14.3</v>
          </cell>
          <cell r="EW20">
            <v>14.3</v>
          </cell>
          <cell r="EX20">
            <v>14.3</v>
          </cell>
          <cell r="EY20">
            <v>19</v>
          </cell>
          <cell r="EZ20">
            <v>19</v>
          </cell>
          <cell r="FA20">
            <v>19</v>
          </cell>
          <cell r="FB20">
            <v>19</v>
          </cell>
          <cell r="FC20">
            <v>19</v>
          </cell>
          <cell r="FD20" t="str">
            <v>－</v>
          </cell>
          <cell r="FE20" t="str">
            <v>－</v>
          </cell>
          <cell r="FF20" t="str">
            <v>－</v>
          </cell>
          <cell r="FG20">
            <v>21.8</v>
          </cell>
          <cell r="FH20" t="str">
            <v>－</v>
          </cell>
          <cell r="FI20" t="str">
            <v>－</v>
          </cell>
          <cell r="FJ20">
            <v>0</v>
          </cell>
          <cell r="FK20">
            <v>0</v>
          </cell>
          <cell r="FL20" t="str">
            <v>－</v>
          </cell>
          <cell r="FM20" t="str">
            <v>－</v>
          </cell>
          <cell r="FN20" t="str">
            <v>－</v>
          </cell>
          <cell r="FO20">
            <v>19</v>
          </cell>
          <cell r="FP20">
            <v>19</v>
          </cell>
          <cell r="FQ20" t="str">
            <v>－</v>
          </cell>
          <cell r="FR20" t="str">
            <v>－</v>
          </cell>
          <cell r="FS20">
            <v>19</v>
          </cell>
          <cell r="FT20">
            <v>19</v>
          </cell>
          <cell r="FU20">
            <v>19</v>
          </cell>
          <cell r="FV20" t="str">
            <v>－</v>
          </cell>
          <cell r="FW20" t="str">
            <v>－</v>
          </cell>
          <cell r="FX20" t="str">
            <v>－</v>
          </cell>
          <cell r="FY20" t="str">
            <v>－</v>
          </cell>
          <cell r="FZ20" t="str">
            <v>－</v>
          </cell>
          <cell r="GA20">
            <v>16.3</v>
          </cell>
          <cell r="GB20">
            <v>12</v>
          </cell>
          <cell r="GC20" t="str">
            <v>－</v>
          </cell>
          <cell r="GD20">
            <v>91.3</v>
          </cell>
          <cell r="GE20">
            <v>91.3</v>
          </cell>
          <cell r="GF20">
            <v>90</v>
          </cell>
          <cell r="GG20">
            <v>87.7</v>
          </cell>
          <cell r="GH20">
            <v>87.7</v>
          </cell>
          <cell r="GI20">
            <v>87.7</v>
          </cell>
          <cell r="GJ20">
            <v>100</v>
          </cell>
          <cell r="GK20">
            <v>98.8</v>
          </cell>
          <cell r="GL20">
            <v>98.8</v>
          </cell>
          <cell r="GM20">
            <v>98.8</v>
          </cell>
          <cell r="GN20">
            <v>91.8</v>
          </cell>
          <cell r="GO20">
            <v>91.8</v>
          </cell>
          <cell r="GP20">
            <v>91.8</v>
          </cell>
          <cell r="GQ20">
            <v>91.8</v>
          </cell>
          <cell r="GR20">
            <v>91.8</v>
          </cell>
          <cell r="GS20">
            <v>100</v>
          </cell>
          <cell r="GT20" t="str">
            <v>－</v>
          </cell>
          <cell r="GU20" t="str">
            <v>－</v>
          </cell>
          <cell r="GV20">
            <v>91.4</v>
          </cell>
          <cell r="GW20">
            <v>100</v>
          </cell>
          <cell r="GX20" t="str">
            <v>－</v>
          </cell>
          <cell r="GY20">
            <v>0</v>
          </cell>
          <cell r="GZ20">
            <v>0</v>
          </cell>
          <cell r="HA20" t="str">
            <v>－</v>
          </cell>
          <cell r="HB20" t="str">
            <v>－</v>
          </cell>
          <cell r="HC20" t="str">
            <v>－</v>
          </cell>
          <cell r="HD20">
            <v>91.9</v>
          </cell>
          <cell r="HE20">
            <v>91.9</v>
          </cell>
          <cell r="HF20">
            <v>100</v>
          </cell>
          <cell r="HG20" t="str">
            <v>－</v>
          </cell>
          <cell r="HH20">
            <v>91.8</v>
          </cell>
          <cell r="HI20">
            <v>91.8</v>
          </cell>
          <cell r="HJ20">
            <v>91.8</v>
          </cell>
          <cell r="HK20" t="str">
            <v>－</v>
          </cell>
          <cell r="HL20" t="str">
            <v>－</v>
          </cell>
          <cell r="HM20" t="str">
            <v>－</v>
          </cell>
          <cell r="HN20" t="str">
            <v>－</v>
          </cell>
          <cell r="HO20" t="str">
            <v>－</v>
          </cell>
          <cell r="HP20">
            <v>91.3</v>
          </cell>
          <cell r="HQ20">
            <v>65.6</v>
          </cell>
          <cell r="HR20" t="str">
            <v>－</v>
          </cell>
          <cell r="HS20" t="str">
            <v>番号</v>
          </cell>
          <cell r="HT20" t="str">
            <v>市町名</v>
          </cell>
        </row>
        <row r="21">
          <cell r="A21">
            <v>18</v>
          </cell>
          <cell r="B21">
            <v>15</v>
          </cell>
          <cell r="C21" t="str">
            <v>袋井市</v>
          </cell>
          <cell r="D21">
            <v>1303805</v>
          </cell>
          <cell r="E21">
            <v>48904</v>
          </cell>
          <cell r="F21">
            <v>1352709</v>
          </cell>
          <cell r="G21">
            <v>0</v>
          </cell>
          <cell r="H21">
            <v>0</v>
          </cell>
          <cell r="I21">
            <v>1285385</v>
          </cell>
          <cell r="J21">
            <v>7904</v>
          </cell>
          <cell r="K21">
            <v>1293289</v>
          </cell>
          <cell r="L21">
            <v>0</v>
          </cell>
          <cell r="M21">
            <v>661051</v>
          </cell>
          <cell r="N21">
            <v>24795</v>
          </cell>
          <cell r="O21">
            <v>685846</v>
          </cell>
          <cell r="P21">
            <v>0</v>
          </cell>
          <cell r="Q21">
            <v>0</v>
          </cell>
          <cell r="R21">
            <v>651712</v>
          </cell>
          <cell r="S21">
            <v>4007</v>
          </cell>
          <cell r="T21">
            <v>655719</v>
          </cell>
          <cell r="U21">
            <v>0</v>
          </cell>
          <cell r="V21">
            <v>642754</v>
          </cell>
          <cell r="W21">
            <v>24109</v>
          </cell>
          <cell r="X21">
            <v>666863</v>
          </cell>
          <cell r="Y21">
            <v>0</v>
          </cell>
          <cell r="Z21">
            <v>0</v>
          </cell>
          <cell r="AA21">
            <v>633673</v>
          </cell>
          <cell r="AB21">
            <v>3897</v>
          </cell>
          <cell r="AC21">
            <v>637570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14544707</v>
          </cell>
          <cell r="BY21">
            <v>1032153</v>
          </cell>
          <cell r="BZ21">
            <v>15576860</v>
          </cell>
          <cell r="CA21">
            <v>0</v>
          </cell>
          <cell r="CB21">
            <v>0</v>
          </cell>
          <cell r="CC21">
            <v>14306422</v>
          </cell>
          <cell r="CD21">
            <v>133816</v>
          </cell>
          <cell r="CE21">
            <v>14440238</v>
          </cell>
          <cell r="CF21">
            <v>0</v>
          </cell>
          <cell r="CG21">
            <v>2125325</v>
          </cell>
          <cell r="CH21">
            <v>860225</v>
          </cell>
          <cell r="CI21">
            <v>2985550</v>
          </cell>
          <cell r="CJ21">
            <v>0</v>
          </cell>
          <cell r="CK21">
            <v>0</v>
          </cell>
          <cell r="CL21">
            <v>1929328</v>
          </cell>
          <cell r="CM21">
            <v>108944</v>
          </cell>
          <cell r="CN21">
            <v>2038272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Z21">
            <v>98.3</v>
          </cell>
          <cell r="DA21">
            <v>98.3</v>
          </cell>
          <cell r="DB21">
            <v>97.9</v>
          </cell>
          <cell r="DC21">
            <v>97.3</v>
          </cell>
          <cell r="DD21">
            <v>97.3</v>
          </cell>
          <cell r="DE21">
            <v>97.3</v>
          </cell>
          <cell r="DF21">
            <v>100</v>
          </cell>
          <cell r="DG21">
            <v>99.7</v>
          </cell>
          <cell r="DH21">
            <v>99.7</v>
          </cell>
          <cell r="DI21">
            <v>99.7</v>
          </cell>
          <cell r="DJ21">
            <v>98.6</v>
          </cell>
          <cell r="DK21">
            <v>98.6</v>
          </cell>
          <cell r="DL21">
            <v>98.6</v>
          </cell>
          <cell r="DM21">
            <v>98.6</v>
          </cell>
          <cell r="DN21">
            <v>98.6</v>
          </cell>
          <cell r="DO21">
            <v>100</v>
          </cell>
          <cell r="DP21" t="str">
            <v>－</v>
          </cell>
          <cell r="DQ21" t="str">
            <v>－</v>
          </cell>
          <cell r="DR21">
            <v>97.5</v>
          </cell>
          <cell r="DS21">
            <v>100</v>
          </cell>
          <cell r="DT21" t="str">
            <v>－</v>
          </cell>
          <cell r="DU21" t="str">
            <v>－</v>
          </cell>
          <cell r="DV21" t="str">
            <v>－</v>
          </cell>
          <cell r="DW21" t="str">
            <v>－</v>
          </cell>
          <cell r="DX21" t="str">
            <v>－</v>
          </cell>
          <cell r="DY21" t="str">
            <v>－</v>
          </cell>
          <cell r="DZ21">
            <v>98.6</v>
          </cell>
          <cell r="EA21">
            <v>98.6</v>
          </cell>
          <cell r="EB21">
            <v>100</v>
          </cell>
          <cell r="EC21" t="str">
            <v>－</v>
          </cell>
          <cell r="ED21">
            <v>98.6</v>
          </cell>
          <cell r="EE21">
            <v>98.6</v>
          </cell>
          <cell r="EF21">
            <v>98.6</v>
          </cell>
          <cell r="EG21" t="str">
            <v>－</v>
          </cell>
          <cell r="EH21" t="str">
            <v>－</v>
          </cell>
          <cell r="EI21" t="str">
            <v>－</v>
          </cell>
          <cell r="EJ21" t="str">
            <v>－</v>
          </cell>
          <cell r="EK21" t="str">
            <v>－</v>
          </cell>
          <cell r="EL21">
            <v>98.4</v>
          </cell>
          <cell r="EM21">
            <v>90.8</v>
          </cell>
          <cell r="EN21" t="str">
            <v>－</v>
          </cell>
          <cell r="EO21">
            <v>12.8</v>
          </cell>
          <cell r="EP21">
            <v>12.8</v>
          </cell>
          <cell r="EQ21">
            <v>10.9</v>
          </cell>
          <cell r="ER21">
            <v>10.9</v>
          </cell>
          <cell r="ES21">
            <v>10.9</v>
          </cell>
          <cell r="ET21">
            <v>10.9</v>
          </cell>
          <cell r="EU21" t="str">
            <v>－</v>
          </cell>
          <cell r="EV21">
            <v>11.3</v>
          </cell>
          <cell r="EW21">
            <v>11.4</v>
          </cell>
          <cell r="EX21">
            <v>11.3</v>
          </cell>
          <cell r="EY21">
            <v>16.2</v>
          </cell>
          <cell r="EZ21">
            <v>16.2</v>
          </cell>
          <cell r="FA21">
            <v>16.2</v>
          </cell>
          <cell r="FB21">
            <v>16.2</v>
          </cell>
          <cell r="FC21">
            <v>16.2</v>
          </cell>
          <cell r="FD21" t="str">
            <v>－</v>
          </cell>
          <cell r="FE21" t="str">
            <v>－</v>
          </cell>
          <cell r="FF21" t="str">
            <v>－</v>
          </cell>
          <cell r="FG21">
            <v>17.9</v>
          </cell>
          <cell r="FH21" t="str">
            <v>－</v>
          </cell>
          <cell r="FI21" t="str">
            <v>－</v>
          </cell>
          <cell r="FJ21" t="str">
            <v>－</v>
          </cell>
          <cell r="FK21" t="str">
            <v>－</v>
          </cell>
          <cell r="FL21" t="str">
            <v>－</v>
          </cell>
          <cell r="FM21" t="str">
            <v>－</v>
          </cell>
          <cell r="FN21" t="str">
            <v>－</v>
          </cell>
          <cell r="FO21">
            <v>16.2</v>
          </cell>
          <cell r="FP21">
            <v>16.2</v>
          </cell>
          <cell r="FQ21" t="str">
            <v>－</v>
          </cell>
          <cell r="FR21" t="str">
            <v>－</v>
          </cell>
          <cell r="FS21">
            <v>16.2</v>
          </cell>
          <cell r="FT21">
            <v>16.2</v>
          </cell>
          <cell r="FU21">
            <v>16.2</v>
          </cell>
          <cell r="FV21" t="str">
            <v>－</v>
          </cell>
          <cell r="FW21" t="str">
            <v>－</v>
          </cell>
          <cell r="FX21" t="str">
            <v>－</v>
          </cell>
          <cell r="FY21" t="str">
            <v>－</v>
          </cell>
          <cell r="FZ21" t="str">
            <v>－</v>
          </cell>
          <cell r="GA21">
            <v>13</v>
          </cell>
          <cell r="GB21">
            <v>12.7</v>
          </cell>
          <cell r="GC21" t="str">
            <v>－</v>
          </cell>
          <cell r="GD21">
            <v>92.4</v>
          </cell>
          <cell r="GE21">
            <v>92.4</v>
          </cell>
          <cell r="GF21">
            <v>89</v>
          </cell>
          <cell r="GG21">
            <v>86</v>
          </cell>
          <cell r="GH21">
            <v>86</v>
          </cell>
          <cell r="GI21">
            <v>86</v>
          </cell>
          <cell r="GJ21">
            <v>100</v>
          </cell>
          <cell r="GK21">
            <v>99</v>
          </cell>
          <cell r="GL21">
            <v>99</v>
          </cell>
          <cell r="GM21">
            <v>99</v>
          </cell>
          <cell r="GN21">
            <v>94.8</v>
          </cell>
          <cell r="GO21">
            <v>94.8</v>
          </cell>
          <cell r="GP21">
            <v>94.8</v>
          </cell>
          <cell r="GQ21">
            <v>94.8</v>
          </cell>
          <cell r="GR21">
            <v>94.8</v>
          </cell>
          <cell r="GS21">
            <v>100</v>
          </cell>
          <cell r="GT21" t="str">
            <v>－</v>
          </cell>
          <cell r="GU21" t="str">
            <v>－</v>
          </cell>
          <cell r="GV21">
            <v>91.5</v>
          </cell>
          <cell r="GW21">
            <v>100</v>
          </cell>
          <cell r="GX21" t="str">
            <v>－</v>
          </cell>
          <cell r="GY21" t="str">
            <v>－</v>
          </cell>
          <cell r="GZ21" t="str">
            <v>－</v>
          </cell>
          <cell r="HA21" t="str">
            <v>－</v>
          </cell>
          <cell r="HB21" t="str">
            <v>－</v>
          </cell>
          <cell r="HC21" t="str">
            <v>－</v>
          </cell>
          <cell r="HD21">
            <v>95.7</v>
          </cell>
          <cell r="HE21">
            <v>95.7</v>
          </cell>
          <cell r="HF21">
            <v>100</v>
          </cell>
          <cell r="HG21" t="str">
            <v>－</v>
          </cell>
          <cell r="HH21">
            <v>95.6</v>
          </cell>
          <cell r="HI21">
            <v>95.6</v>
          </cell>
          <cell r="HJ21">
            <v>95.6</v>
          </cell>
          <cell r="HK21" t="str">
            <v>－</v>
          </cell>
          <cell r="HL21" t="str">
            <v>－</v>
          </cell>
          <cell r="HM21" t="str">
            <v>－</v>
          </cell>
          <cell r="HN21" t="str">
            <v>－</v>
          </cell>
          <cell r="HO21" t="str">
            <v>－</v>
          </cell>
          <cell r="HP21">
            <v>92.7</v>
          </cell>
          <cell r="HQ21">
            <v>68.3</v>
          </cell>
          <cell r="HR21" t="str">
            <v>－</v>
          </cell>
          <cell r="HS21" t="str">
            <v>番号</v>
          </cell>
          <cell r="HT21" t="str">
            <v>市町名</v>
          </cell>
        </row>
        <row r="22">
          <cell r="A22">
            <v>19</v>
          </cell>
          <cell r="B22">
            <v>16</v>
          </cell>
          <cell r="C22" t="str">
            <v>下田市</v>
          </cell>
          <cell r="D22">
            <v>193781</v>
          </cell>
          <cell r="E22">
            <v>44165</v>
          </cell>
          <cell r="F22">
            <v>237946</v>
          </cell>
          <cell r="G22">
            <v>0</v>
          </cell>
          <cell r="H22">
            <v>0</v>
          </cell>
          <cell r="I22">
            <v>183763</v>
          </cell>
          <cell r="J22">
            <v>7062</v>
          </cell>
          <cell r="K22">
            <v>190825</v>
          </cell>
          <cell r="L22">
            <v>0</v>
          </cell>
          <cell r="M22">
            <v>94175</v>
          </cell>
          <cell r="N22">
            <v>21463</v>
          </cell>
          <cell r="O22">
            <v>115638</v>
          </cell>
          <cell r="P22">
            <v>0</v>
          </cell>
          <cell r="Q22">
            <v>0</v>
          </cell>
          <cell r="R22">
            <v>89307</v>
          </cell>
          <cell r="S22">
            <v>3432</v>
          </cell>
          <cell r="T22">
            <v>92739</v>
          </cell>
          <cell r="U22">
            <v>0</v>
          </cell>
          <cell r="V22">
            <v>99606</v>
          </cell>
          <cell r="W22">
            <v>22702</v>
          </cell>
          <cell r="X22">
            <v>122308</v>
          </cell>
          <cell r="Y22">
            <v>0</v>
          </cell>
          <cell r="Z22">
            <v>0</v>
          </cell>
          <cell r="AA22">
            <v>94456</v>
          </cell>
          <cell r="AB22">
            <v>3630</v>
          </cell>
          <cell r="AC22">
            <v>98086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3110997</v>
          </cell>
          <cell r="BY22">
            <v>634239</v>
          </cell>
          <cell r="BZ22">
            <v>3745236</v>
          </cell>
          <cell r="CA22">
            <v>0</v>
          </cell>
          <cell r="CB22">
            <v>0</v>
          </cell>
          <cell r="CC22">
            <v>2989214</v>
          </cell>
          <cell r="CD22">
            <v>88644</v>
          </cell>
          <cell r="CE22">
            <v>3077858</v>
          </cell>
          <cell r="CF22">
            <v>0</v>
          </cell>
          <cell r="CG22">
            <v>839766</v>
          </cell>
          <cell r="CH22">
            <v>552662</v>
          </cell>
          <cell r="CI22">
            <v>1392428</v>
          </cell>
          <cell r="CJ22">
            <v>0</v>
          </cell>
          <cell r="CK22">
            <v>0</v>
          </cell>
          <cell r="CL22">
            <v>731086</v>
          </cell>
          <cell r="CM22">
            <v>73610</v>
          </cell>
          <cell r="CN22">
            <v>804696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Z22">
            <v>96.1</v>
          </cell>
          <cell r="DA22">
            <v>96.1</v>
          </cell>
          <cell r="DB22">
            <v>97.2</v>
          </cell>
          <cell r="DC22">
            <v>96.9</v>
          </cell>
          <cell r="DD22">
            <v>96.9</v>
          </cell>
          <cell r="DE22">
            <v>96.9</v>
          </cell>
          <cell r="DF22">
            <v>100</v>
          </cell>
          <cell r="DG22">
            <v>98.8</v>
          </cell>
          <cell r="DH22">
            <v>98.8</v>
          </cell>
          <cell r="DI22">
            <v>98.8</v>
          </cell>
          <cell r="DJ22">
            <v>94.9</v>
          </cell>
          <cell r="DK22">
            <v>94.8</v>
          </cell>
          <cell r="DL22">
            <v>94.8</v>
          </cell>
          <cell r="DM22">
            <v>94.8</v>
          </cell>
          <cell r="DN22">
            <v>94.8</v>
          </cell>
          <cell r="DO22">
            <v>100</v>
          </cell>
          <cell r="DP22" t="str">
            <v>－</v>
          </cell>
          <cell r="DQ22" t="str">
            <v>－</v>
          </cell>
          <cell r="DR22">
            <v>96.5</v>
          </cell>
          <cell r="DS22">
            <v>100</v>
          </cell>
          <cell r="DT22" t="str">
            <v>－</v>
          </cell>
          <cell r="DU22" t="str">
            <v>－</v>
          </cell>
          <cell r="DV22" t="str">
            <v>－</v>
          </cell>
          <cell r="DW22" t="str">
            <v>－</v>
          </cell>
          <cell r="DX22" t="str">
            <v>－</v>
          </cell>
          <cell r="DY22" t="str">
            <v>－</v>
          </cell>
          <cell r="DZ22">
            <v>95.8</v>
          </cell>
          <cell r="EA22">
            <v>95.8</v>
          </cell>
          <cell r="EB22">
            <v>98.7</v>
          </cell>
          <cell r="EC22" t="str">
            <v>－</v>
          </cell>
          <cell r="ED22">
            <v>94.8</v>
          </cell>
          <cell r="EE22">
            <v>94.8</v>
          </cell>
          <cell r="EF22">
            <v>94.8</v>
          </cell>
          <cell r="EG22" t="str">
            <v>－</v>
          </cell>
          <cell r="EH22" t="str">
            <v>－</v>
          </cell>
          <cell r="EI22" t="str">
            <v>－</v>
          </cell>
          <cell r="EJ22" t="str">
            <v>－</v>
          </cell>
          <cell r="EK22" t="str">
            <v>－</v>
          </cell>
          <cell r="EL22">
            <v>96.1</v>
          </cell>
          <cell r="EM22">
            <v>87.1</v>
          </cell>
          <cell r="EN22" t="str">
            <v>－</v>
          </cell>
          <cell r="EO22">
            <v>14</v>
          </cell>
          <cell r="EP22">
            <v>14</v>
          </cell>
          <cell r="EQ22">
            <v>10.7</v>
          </cell>
          <cell r="ER22">
            <v>10.8</v>
          </cell>
          <cell r="ES22">
            <v>10.8</v>
          </cell>
          <cell r="ET22">
            <v>10.8</v>
          </cell>
          <cell r="EU22" t="str">
            <v>－</v>
          </cell>
          <cell r="EV22">
            <v>8.2</v>
          </cell>
          <cell r="EW22">
            <v>8.2</v>
          </cell>
          <cell r="EX22">
            <v>8.2</v>
          </cell>
          <cell r="EY22">
            <v>16.2</v>
          </cell>
          <cell r="EZ22">
            <v>16.2</v>
          </cell>
          <cell r="FA22">
            <v>16.2</v>
          </cell>
          <cell r="FB22">
            <v>16.2</v>
          </cell>
          <cell r="FC22">
            <v>16.2</v>
          </cell>
          <cell r="FD22" t="str">
            <v>－</v>
          </cell>
          <cell r="FE22" t="str">
            <v>－</v>
          </cell>
          <cell r="FF22" t="str">
            <v>－</v>
          </cell>
          <cell r="FG22">
            <v>14.4</v>
          </cell>
          <cell r="FH22" t="str">
            <v>－</v>
          </cell>
          <cell r="FI22" t="str">
            <v>－</v>
          </cell>
          <cell r="FJ22">
            <v>23.2</v>
          </cell>
          <cell r="FK22">
            <v>30.7</v>
          </cell>
          <cell r="FL22">
            <v>0</v>
          </cell>
          <cell r="FM22" t="str">
            <v>－</v>
          </cell>
          <cell r="FN22" t="str">
            <v>－</v>
          </cell>
          <cell r="FO22">
            <v>13.7</v>
          </cell>
          <cell r="FP22">
            <v>13.7</v>
          </cell>
          <cell r="FQ22">
            <v>5</v>
          </cell>
          <cell r="FR22" t="str">
            <v>－</v>
          </cell>
          <cell r="FS22">
            <v>16</v>
          </cell>
          <cell r="FT22">
            <v>16</v>
          </cell>
          <cell r="FU22">
            <v>16</v>
          </cell>
          <cell r="FV22" t="str">
            <v>－</v>
          </cell>
          <cell r="FW22" t="str">
            <v>－</v>
          </cell>
          <cell r="FX22" t="str">
            <v>－</v>
          </cell>
          <cell r="FY22" t="str">
            <v>－</v>
          </cell>
          <cell r="FZ22" t="str">
            <v>－</v>
          </cell>
          <cell r="GA22">
            <v>14</v>
          </cell>
          <cell r="GB22">
            <v>13.3</v>
          </cell>
          <cell r="GC22" t="str">
            <v>－</v>
          </cell>
          <cell r="GD22">
            <v>82.3</v>
          </cell>
          <cell r="GE22">
            <v>82.3</v>
          </cell>
          <cell r="GF22">
            <v>81.8</v>
          </cell>
          <cell r="GG22">
            <v>80.2</v>
          </cell>
          <cell r="GH22">
            <v>80.1</v>
          </cell>
          <cell r="GI22">
            <v>80.3</v>
          </cell>
          <cell r="GJ22">
            <v>100</v>
          </cell>
          <cell r="GK22">
            <v>92.8</v>
          </cell>
          <cell r="GL22">
            <v>92.8</v>
          </cell>
          <cell r="GM22">
            <v>92.8</v>
          </cell>
          <cell r="GN22">
            <v>80.6</v>
          </cell>
          <cell r="GO22">
            <v>80.5</v>
          </cell>
          <cell r="GP22">
            <v>80.5</v>
          </cell>
          <cell r="GQ22">
            <v>80.5</v>
          </cell>
          <cell r="GR22">
            <v>80.5</v>
          </cell>
          <cell r="GS22">
            <v>100</v>
          </cell>
          <cell r="GT22" t="str">
            <v>－</v>
          </cell>
          <cell r="GU22" t="str">
            <v>－</v>
          </cell>
          <cell r="GV22">
            <v>87.6</v>
          </cell>
          <cell r="GW22">
            <v>100</v>
          </cell>
          <cell r="GX22" t="str">
            <v>－</v>
          </cell>
          <cell r="GY22">
            <v>23.2</v>
          </cell>
          <cell r="GZ22">
            <v>30.7</v>
          </cell>
          <cell r="HA22">
            <v>0</v>
          </cell>
          <cell r="HB22" t="str">
            <v>－</v>
          </cell>
          <cell r="HC22" t="str">
            <v>－</v>
          </cell>
          <cell r="HD22">
            <v>81.2</v>
          </cell>
          <cell r="HE22">
            <v>81.2</v>
          </cell>
          <cell r="HF22">
            <v>84.2</v>
          </cell>
          <cell r="HG22" t="str">
            <v>－</v>
          </cell>
          <cell r="HH22">
            <v>80.2</v>
          </cell>
          <cell r="HI22">
            <v>80.2</v>
          </cell>
          <cell r="HJ22">
            <v>80.2</v>
          </cell>
          <cell r="HK22" t="str">
            <v>－</v>
          </cell>
          <cell r="HL22" t="str">
            <v>－</v>
          </cell>
          <cell r="HM22" t="str">
            <v>－</v>
          </cell>
          <cell r="HN22" t="str">
            <v>－</v>
          </cell>
          <cell r="HO22" t="str">
            <v>－</v>
          </cell>
          <cell r="HP22">
            <v>82.2</v>
          </cell>
          <cell r="HQ22">
            <v>57.8</v>
          </cell>
          <cell r="HR22" t="str">
            <v>－</v>
          </cell>
          <cell r="HS22" t="str">
            <v>番号</v>
          </cell>
          <cell r="HT22" t="str">
            <v>市町名</v>
          </cell>
        </row>
        <row r="23">
          <cell r="A23">
            <v>20</v>
          </cell>
          <cell r="B23">
            <v>17</v>
          </cell>
          <cell r="C23" t="str">
            <v>裾野市</v>
          </cell>
          <cell r="D23">
            <v>404316</v>
          </cell>
          <cell r="E23">
            <v>12924</v>
          </cell>
          <cell r="F23">
            <v>417240</v>
          </cell>
          <cell r="G23">
            <v>0</v>
          </cell>
          <cell r="H23">
            <v>0</v>
          </cell>
          <cell r="I23">
            <v>399260</v>
          </cell>
          <cell r="J23">
            <v>3474</v>
          </cell>
          <cell r="K23">
            <v>402734</v>
          </cell>
          <cell r="L23">
            <v>0</v>
          </cell>
          <cell r="M23">
            <v>208140</v>
          </cell>
          <cell r="N23">
            <v>6654</v>
          </cell>
          <cell r="O23">
            <v>214794</v>
          </cell>
          <cell r="P23">
            <v>0</v>
          </cell>
          <cell r="Q23">
            <v>0</v>
          </cell>
          <cell r="R23">
            <v>205539</v>
          </cell>
          <cell r="S23">
            <v>1788</v>
          </cell>
          <cell r="T23">
            <v>207327</v>
          </cell>
          <cell r="U23">
            <v>0</v>
          </cell>
          <cell r="V23">
            <v>196176</v>
          </cell>
          <cell r="W23">
            <v>6270</v>
          </cell>
          <cell r="X23">
            <v>202446</v>
          </cell>
          <cell r="Y23">
            <v>0</v>
          </cell>
          <cell r="Z23">
            <v>0</v>
          </cell>
          <cell r="AA23">
            <v>193721</v>
          </cell>
          <cell r="AB23">
            <v>1686</v>
          </cell>
          <cell r="AC23">
            <v>195407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10126223</v>
          </cell>
          <cell r="BY23">
            <v>467524</v>
          </cell>
          <cell r="BZ23">
            <v>10593747</v>
          </cell>
          <cell r="CA23">
            <v>0</v>
          </cell>
          <cell r="CB23">
            <v>0</v>
          </cell>
          <cell r="CC23">
            <v>9990210</v>
          </cell>
          <cell r="CD23">
            <v>98950</v>
          </cell>
          <cell r="CE23">
            <v>10089160</v>
          </cell>
          <cell r="CF23">
            <v>0</v>
          </cell>
          <cell r="CG23">
            <v>1351222</v>
          </cell>
          <cell r="CH23">
            <v>406535</v>
          </cell>
          <cell r="CI23">
            <v>1757757</v>
          </cell>
          <cell r="CJ23">
            <v>0</v>
          </cell>
          <cell r="CK23">
            <v>0</v>
          </cell>
          <cell r="CL23">
            <v>1232028</v>
          </cell>
          <cell r="CM23">
            <v>66046</v>
          </cell>
          <cell r="CN23">
            <v>1298074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Z23">
            <v>98.7</v>
          </cell>
          <cell r="DA23">
            <v>98.7</v>
          </cell>
          <cell r="DB23">
            <v>98.4</v>
          </cell>
          <cell r="DC23">
            <v>98</v>
          </cell>
          <cell r="DD23">
            <v>98.1</v>
          </cell>
          <cell r="DE23">
            <v>98</v>
          </cell>
          <cell r="DF23">
            <v>100</v>
          </cell>
          <cell r="DG23">
            <v>99.9</v>
          </cell>
          <cell r="DH23">
            <v>99.4</v>
          </cell>
          <cell r="DI23">
            <v>100</v>
          </cell>
          <cell r="DJ23">
            <v>98.8</v>
          </cell>
          <cell r="DK23">
            <v>98.7</v>
          </cell>
          <cell r="DL23">
            <v>98.8</v>
          </cell>
          <cell r="DM23">
            <v>98.7</v>
          </cell>
          <cell r="DN23">
            <v>98.7</v>
          </cell>
          <cell r="DO23">
            <v>100</v>
          </cell>
          <cell r="DP23" t="str">
            <v>－</v>
          </cell>
          <cell r="DQ23" t="str">
            <v>－</v>
          </cell>
          <cell r="DR23">
            <v>97.5</v>
          </cell>
          <cell r="DS23">
            <v>100</v>
          </cell>
          <cell r="DT23" t="str">
            <v>－</v>
          </cell>
          <cell r="DU23" t="str">
            <v>－</v>
          </cell>
          <cell r="DV23" t="str">
            <v>－</v>
          </cell>
          <cell r="DW23" t="str">
            <v>－</v>
          </cell>
          <cell r="DX23" t="str">
            <v>－</v>
          </cell>
          <cell r="DY23" t="str">
            <v>－</v>
          </cell>
          <cell r="DZ23">
            <v>98.7</v>
          </cell>
          <cell r="EA23">
            <v>98.7</v>
          </cell>
          <cell r="EB23" t="str">
            <v>－</v>
          </cell>
          <cell r="EC23" t="str">
            <v>－</v>
          </cell>
          <cell r="ED23">
            <v>98.7</v>
          </cell>
          <cell r="EE23">
            <v>98.8</v>
          </cell>
          <cell r="EF23">
            <v>98.7</v>
          </cell>
          <cell r="EG23" t="str">
            <v>－</v>
          </cell>
          <cell r="EH23" t="str">
            <v>－</v>
          </cell>
          <cell r="EI23" t="str">
            <v>－</v>
          </cell>
          <cell r="EJ23" t="str">
            <v>－</v>
          </cell>
          <cell r="EK23" t="str">
            <v>－</v>
          </cell>
          <cell r="EL23">
            <v>98.7</v>
          </cell>
          <cell r="EM23">
            <v>91.2</v>
          </cell>
          <cell r="EN23" t="str">
            <v>－</v>
          </cell>
          <cell r="EO23">
            <v>21</v>
          </cell>
          <cell r="EP23">
            <v>21</v>
          </cell>
          <cell r="EQ23">
            <v>17.6</v>
          </cell>
          <cell r="ER23">
            <v>17.7</v>
          </cell>
          <cell r="ES23">
            <v>17.7</v>
          </cell>
          <cell r="ET23">
            <v>17.7</v>
          </cell>
          <cell r="EU23" t="str">
            <v>－</v>
          </cell>
          <cell r="EV23">
            <v>13.3</v>
          </cell>
          <cell r="EW23">
            <v>22</v>
          </cell>
          <cell r="EX23">
            <v>2.8</v>
          </cell>
          <cell r="EY23">
            <v>26.9</v>
          </cell>
          <cell r="EZ23">
            <v>26.9</v>
          </cell>
          <cell r="FA23">
            <v>26.9</v>
          </cell>
          <cell r="FB23">
            <v>26.9</v>
          </cell>
          <cell r="FC23">
            <v>26.9</v>
          </cell>
          <cell r="FD23" t="str">
            <v>－</v>
          </cell>
          <cell r="FE23" t="str">
            <v>－</v>
          </cell>
          <cell r="FF23" t="str">
            <v>－</v>
          </cell>
          <cell r="FG23">
            <v>18</v>
          </cell>
          <cell r="FH23" t="str">
            <v>－</v>
          </cell>
          <cell r="FI23" t="str">
            <v>－</v>
          </cell>
          <cell r="FJ23" t="str">
            <v>－</v>
          </cell>
          <cell r="FK23" t="str">
            <v>－</v>
          </cell>
          <cell r="FL23" t="str">
            <v>－</v>
          </cell>
          <cell r="FM23" t="str">
            <v>－</v>
          </cell>
          <cell r="FN23" t="str">
            <v>－</v>
          </cell>
          <cell r="FO23">
            <v>26.9</v>
          </cell>
          <cell r="FP23">
            <v>26.9</v>
          </cell>
          <cell r="FQ23" t="str">
            <v>－</v>
          </cell>
          <cell r="FR23" t="str">
            <v>－</v>
          </cell>
          <cell r="FS23">
            <v>26.9</v>
          </cell>
          <cell r="FT23">
            <v>26.9</v>
          </cell>
          <cell r="FU23">
            <v>26.9</v>
          </cell>
          <cell r="FV23" t="str">
            <v>－</v>
          </cell>
          <cell r="FW23" t="str">
            <v>－</v>
          </cell>
          <cell r="FX23" t="str">
            <v>－</v>
          </cell>
          <cell r="FY23" t="str">
            <v>－</v>
          </cell>
          <cell r="FZ23" t="str">
            <v>－</v>
          </cell>
          <cell r="GA23">
            <v>21.2</v>
          </cell>
          <cell r="GB23">
            <v>16.2</v>
          </cell>
          <cell r="GC23" t="str">
            <v>－</v>
          </cell>
          <cell r="GD23">
            <v>95.2</v>
          </cell>
          <cell r="GE23">
            <v>95.2</v>
          </cell>
          <cell r="GF23">
            <v>93.2</v>
          </cell>
          <cell r="GG23">
            <v>91.7</v>
          </cell>
          <cell r="GH23">
            <v>91.7</v>
          </cell>
          <cell r="GI23">
            <v>91.7</v>
          </cell>
          <cell r="GJ23">
            <v>100</v>
          </cell>
          <cell r="GK23">
            <v>99</v>
          </cell>
          <cell r="GL23">
            <v>97.3</v>
          </cell>
          <cell r="GM23">
            <v>99.5</v>
          </cell>
          <cell r="GN23">
            <v>96.5</v>
          </cell>
          <cell r="GO23">
            <v>96.5</v>
          </cell>
          <cell r="GP23">
            <v>96.5</v>
          </cell>
          <cell r="GQ23">
            <v>96.5</v>
          </cell>
          <cell r="GR23">
            <v>96.5</v>
          </cell>
          <cell r="GS23">
            <v>100</v>
          </cell>
          <cell r="GT23" t="str">
            <v>－</v>
          </cell>
          <cell r="GU23" t="str">
            <v>－</v>
          </cell>
          <cell r="GV23">
            <v>90.8</v>
          </cell>
          <cell r="GW23">
            <v>100</v>
          </cell>
          <cell r="GX23" t="str">
            <v>－</v>
          </cell>
          <cell r="GY23" t="str">
            <v>－</v>
          </cell>
          <cell r="GZ23" t="str">
            <v>－</v>
          </cell>
          <cell r="HA23" t="str">
            <v>－</v>
          </cell>
          <cell r="HB23" t="str">
            <v>－</v>
          </cell>
          <cell r="HC23" t="str">
            <v>－</v>
          </cell>
          <cell r="HD23">
            <v>96.5</v>
          </cell>
          <cell r="HE23">
            <v>96.5</v>
          </cell>
          <cell r="HF23" t="str">
            <v>－</v>
          </cell>
          <cell r="HG23" t="str">
            <v>－</v>
          </cell>
          <cell r="HH23">
            <v>96.5</v>
          </cell>
          <cell r="HI23">
            <v>96.5</v>
          </cell>
          <cell r="HJ23">
            <v>96.5</v>
          </cell>
          <cell r="HK23" t="str">
            <v>－</v>
          </cell>
          <cell r="HL23" t="str">
            <v>－</v>
          </cell>
          <cell r="HM23" t="str">
            <v>－</v>
          </cell>
          <cell r="HN23" t="str">
            <v>－</v>
          </cell>
          <cell r="HO23" t="str">
            <v>－</v>
          </cell>
          <cell r="HP23">
            <v>95.2</v>
          </cell>
          <cell r="HQ23">
            <v>73.8</v>
          </cell>
          <cell r="HR23" t="str">
            <v>－</v>
          </cell>
          <cell r="HS23" t="str">
            <v>番号</v>
          </cell>
          <cell r="HT23" t="str">
            <v>市町名</v>
          </cell>
        </row>
        <row r="24">
          <cell r="A24">
            <v>21</v>
          </cell>
          <cell r="B24">
            <v>18</v>
          </cell>
          <cell r="C24" t="str">
            <v>湖西市</v>
          </cell>
          <cell r="D24">
            <v>444329</v>
          </cell>
          <cell r="E24">
            <v>7393</v>
          </cell>
          <cell r="F24">
            <v>451722</v>
          </cell>
          <cell r="G24">
            <v>0</v>
          </cell>
          <cell r="H24">
            <v>0</v>
          </cell>
          <cell r="I24">
            <v>439297</v>
          </cell>
          <cell r="J24">
            <v>2771</v>
          </cell>
          <cell r="K24">
            <v>442068</v>
          </cell>
          <cell r="L24">
            <v>0</v>
          </cell>
          <cell r="M24">
            <v>232350</v>
          </cell>
          <cell r="N24">
            <v>3866</v>
          </cell>
          <cell r="O24">
            <v>236216</v>
          </cell>
          <cell r="P24">
            <v>0</v>
          </cell>
          <cell r="Q24">
            <v>0</v>
          </cell>
          <cell r="R24">
            <v>229718</v>
          </cell>
          <cell r="S24">
            <v>1449</v>
          </cell>
          <cell r="T24">
            <v>231167</v>
          </cell>
          <cell r="U24">
            <v>0</v>
          </cell>
          <cell r="V24">
            <v>211979</v>
          </cell>
          <cell r="W24">
            <v>3527</v>
          </cell>
          <cell r="X24">
            <v>215506</v>
          </cell>
          <cell r="Y24">
            <v>0</v>
          </cell>
          <cell r="Z24">
            <v>0</v>
          </cell>
          <cell r="AA24">
            <v>209579</v>
          </cell>
          <cell r="AB24">
            <v>1322</v>
          </cell>
          <cell r="AC24">
            <v>210901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11314709</v>
          </cell>
          <cell r="BY24">
            <v>481694</v>
          </cell>
          <cell r="BZ24">
            <v>11796403</v>
          </cell>
          <cell r="CA24">
            <v>0</v>
          </cell>
          <cell r="CB24">
            <v>0</v>
          </cell>
          <cell r="CC24">
            <v>11183923</v>
          </cell>
          <cell r="CD24">
            <v>100761</v>
          </cell>
          <cell r="CE24">
            <v>11284684</v>
          </cell>
          <cell r="CF24">
            <v>0</v>
          </cell>
          <cell r="CG24">
            <v>1476603</v>
          </cell>
          <cell r="CH24">
            <v>352944</v>
          </cell>
          <cell r="CI24">
            <v>1829547</v>
          </cell>
          <cell r="CJ24">
            <v>0</v>
          </cell>
          <cell r="CK24">
            <v>0</v>
          </cell>
          <cell r="CL24">
            <v>1389933</v>
          </cell>
          <cell r="CM24">
            <v>46051</v>
          </cell>
          <cell r="CN24">
            <v>1435984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Z24">
            <v>98.8</v>
          </cell>
          <cell r="DA24">
            <v>98.8</v>
          </cell>
          <cell r="DB24">
            <v>98.3</v>
          </cell>
          <cell r="DC24">
            <v>98</v>
          </cell>
          <cell r="DD24">
            <v>98</v>
          </cell>
          <cell r="DE24">
            <v>98</v>
          </cell>
          <cell r="DF24">
            <v>100</v>
          </cell>
          <cell r="DG24">
            <v>99.8</v>
          </cell>
          <cell r="DH24">
            <v>99.8</v>
          </cell>
          <cell r="DI24">
            <v>99.8</v>
          </cell>
          <cell r="DJ24">
            <v>99.1</v>
          </cell>
          <cell r="DK24">
            <v>99.1</v>
          </cell>
          <cell r="DL24">
            <v>99.1</v>
          </cell>
          <cell r="DM24">
            <v>99.1</v>
          </cell>
          <cell r="DN24">
            <v>99.1</v>
          </cell>
          <cell r="DO24">
            <v>100</v>
          </cell>
          <cell r="DP24" t="str">
            <v>－</v>
          </cell>
          <cell r="DQ24" t="str">
            <v>－</v>
          </cell>
          <cell r="DR24">
            <v>98.2</v>
          </cell>
          <cell r="DS24">
            <v>100</v>
          </cell>
          <cell r="DT24" t="str">
            <v>－</v>
          </cell>
          <cell r="DU24" t="str">
            <v>－</v>
          </cell>
          <cell r="DV24" t="str">
            <v>－</v>
          </cell>
          <cell r="DW24" t="str">
            <v>－</v>
          </cell>
          <cell r="DX24" t="str">
            <v>－</v>
          </cell>
          <cell r="DY24" t="str">
            <v>－</v>
          </cell>
          <cell r="DZ24">
            <v>98.9</v>
          </cell>
          <cell r="EA24">
            <v>98.9</v>
          </cell>
          <cell r="EB24" t="str">
            <v>－</v>
          </cell>
          <cell r="EC24" t="str">
            <v>－</v>
          </cell>
          <cell r="ED24">
            <v>98.9</v>
          </cell>
          <cell r="EE24">
            <v>98.9</v>
          </cell>
          <cell r="EF24">
            <v>98.9</v>
          </cell>
          <cell r="EG24" t="str">
            <v>－</v>
          </cell>
          <cell r="EH24" t="str">
            <v>－</v>
          </cell>
          <cell r="EI24" t="str">
            <v>－</v>
          </cell>
          <cell r="EJ24" t="str">
            <v>－</v>
          </cell>
          <cell r="EK24" t="str">
            <v>－</v>
          </cell>
          <cell r="EL24">
            <v>98.8</v>
          </cell>
          <cell r="EM24">
            <v>94.1</v>
          </cell>
          <cell r="EN24" t="str">
            <v>－</v>
          </cell>
          <cell r="EO24">
            <v>20.7</v>
          </cell>
          <cell r="EP24">
            <v>20.7</v>
          </cell>
          <cell r="EQ24">
            <v>19.1</v>
          </cell>
          <cell r="ER24">
            <v>18.8</v>
          </cell>
          <cell r="ES24">
            <v>23.2</v>
          </cell>
          <cell r="ET24">
            <v>18.7</v>
          </cell>
          <cell r="EU24" t="str">
            <v>－</v>
          </cell>
          <cell r="EV24">
            <v>39.3</v>
          </cell>
          <cell r="EW24">
            <v>39.3</v>
          </cell>
          <cell r="EX24">
            <v>39.3</v>
          </cell>
          <cell r="EY24">
            <v>23.1</v>
          </cell>
          <cell r="EZ24">
            <v>23.1</v>
          </cell>
          <cell r="FA24">
            <v>23.1</v>
          </cell>
          <cell r="FB24">
            <v>23.1</v>
          </cell>
          <cell r="FC24">
            <v>23.1</v>
          </cell>
          <cell r="FD24" t="str">
            <v>－</v>
          </cell>
          <cell r="FE24" t="str">
            <v>－</v>
          </cell>
          <cell r="FF24" t="str">
            <v>－</v>
          </cell>
          <cell r="FG24">
            <v>23.7</v>
          </cell>
          <cell r="FH24" t="str">
            <v>－</v>
          </cell>
          <cell r="FI24" t="str">
            <v>－</v>
          </cell>
          <cell r="FJ24" t="str">
            <v>－</v>
          </cell>
          <cell r="FK24" t="str">
            <v>－</v>
          </cell>
          <cell r="FL24" t="str">
            <v>－</v>
          </cell>
          <cell r="FM24" t="str">
            <v>－</v>
          </cell>
          <cell r="FN24" t="str">
            <v>－</v>
          </cell>
          <cell r="FO24">
            <v>37.5</v>
          </cell>
          <cell r="FP24">
            <v>37.5</v>
          </cell>
          <cell r="FQ24" t="str">
            <v>－</v>
          </cell>
          <cell r="FR24" t="str">
            <v>－</v>
          </cell>
          <cell r="FS24">
            <v>37.5</v>
          </cell>
          <cell r="FT24">
            <v>37.5</v>
          </cell>
          <cell r="FU24">
            <v>37.5</v>
          </cell>
          <cell r="FV24" t="str">
            <v>－</v>
          </cell>
          <cell r="FW24" t="str">
            <v>－</v>
          </cell>
          <cell r="FX24" t="str">
            <v>－</v>
          </cell>
          <cell r="FY24" t="str">
            <v>－</v>
          </cell>
          <cell r="FZ24" t="str">
            <v>－</v>
          </cell>
          <cell r="GA24">
            <v>20.9</v>
          </cell>
          <cell r="GB24">
            <v>13</v>
          </cell>
          <cell r="GC24" t="str">
            <v>－</v>
          </cell>
          <cell r="GD24">
            <v>95.6</v>
          </cell>
          <cell r="GE24">
            <v>95.6</v>
          </cell>
          <cell r="GF24">
            <v>92.9</v>
          </cell>
          <cell r="GG24">
            <v>91.6</v>
          </cell>
          <cell r="GH24">
            <v>93</v>
          </cell>
          <cell r="GI24">
            <v>91.5</v>
          </cell>
          <cell r="GJ24">
            <v>100</v>
          </cell>
          <cell r="GK24">
            <v>99.5</v>
          </cell>
          <cell r="GL24">
            <v>99.5</v>
          </cell>
          <cell r="GM24">
            <v>99.5</v>
          </cell>
          <cell r="GN24">
            <v>97.1</v>
          </cell>
          <cell r="GO24">
            <v>97.1</v>
          </cell>
          <cell r="GP24">
            <v>97.1</v>
          </cell>
          <cell r="GQ24">
            <v>97.1</v>
          </cell>
          <cell r="GR24">
            <v>97.1</v>
          </cell>
          <cell r="GS24">
            <v>100</v>
          </cell>
          <cell r="GT24" t="str">
            <v>－</v>
          </cell>
          <cell r="GU24" t="str">
            <v>－</v>
          </cell>
          <cell r="GV24">
            <v>95</v>
          </cell>
          <cell r="GW24">
            <v>100</v>
          </cell>
          <cell r="GX24" t="str">
            <v>－</v>
          </cell>
          <cell r="GY24" t="str">
            <v>－</v>
          </cell>
          <cell r="GZ24" t="str">
            <v>－</v>
          </cell>
          <cell r="HA24" t="str">
            <v>－</v>
          </cell>
          <cell r="HB24" t="str">
            <v>－</v>
          </cell>
          <cell r="HC24" t="str">
            <v>－</v>
          </cell>
          <cell r="HD24">
            <v>97.9</v>
          </cell>
          <cell r="HE24">
            <v>97.9</v>
          </cell>
          <cell r="HF24" t="str">
            <v>－</v>
          </cell>
          <cell r="HG24" t="str">
            <v>－</v>
          </cell>
          <cell r="HH24">
            <v>97.9</v>
          </cell>
          <cell r="HI24">
            <v>97.9</v>
          </cell>
          <cell r="HJ24">
            <v>97.9</v>
          </cell>
          <cell r="HK24" t="str">
            <v>－</v>
          </cell>
          <cell r="HL24" t="str">
            <v>－</v>
          </cell>
          <cell r="HM24" t="str">
            <v>－</v>
          </cell>
          <cell r="HN24" t="str">
            <v>－</v>
          </cell>
          <cell r="HO24" t="str">
            <v>－</v>
          </cell>
          <cell r="HP24">
            <v>95.7</v>
          </cell>
          <cell r="HQ24">
            <v>78.5</v>
          </cell>
          <cell r="HR24" t="str">
            <v>－</v>
          </cell>
          <cell r="HS24" t="str">
            <v>番号</v>
          </cell>
          <cell r="HT24" t="str">
            <v>市町名</v>
          </cell>
        </row>
        <row r="25">
          <cell r="A25">
            <v>22</v>
          </cell>
          <cell r="B25">
            <v>19</v>
          </cell>
          <cell r="C25" t="str">
            <v>伊豆市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4658949</v>
          </cell>
          <cell r="BY25">
            <v>735762</v>
          </cell>
          <cell r="BZ25">
            <v>5394711</v>
          </cell>
          <cell r="CA25">
            <v>0</v>
          </cell>
          <cell r="CB25">
            <v>0</v>
          </cell>
          <cell r="CC25">
            <v>4468993</v>
          </cell>
          <cell r="CD25">
            <v>139810</v>
          </cell>
          <cell r="CE25">
            <v>4608803</v>
          </cell>
          <cell r="CF25">
            <v>0</v>
          </cell>
          <cell r="CG25">
            <v>1042279</v>
          </cell>
          <cell r="CH25">
            <v>401922</v>
          </cell>
          <cell r="CI25">
            <v>1444201</v>
          </cell>
          <cell r="CJ25">
            <v>0</v>
          </cell>
          <cell r="CK25">
            <v>0</v>
          </cell>
          <cell r="CL25">
            <v>946351</v>
          </cell>
          <cell r="CM25">
            <v>82786</v>
          </cell>
          <cell r="CN25">
            <v>1029137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Z25">
            <v>96</v>
          </cell>
          <cell r="DA25">
            <v>96</v>
          </cell>
          <cell r="DB25">
            <v>97</v>
          </cell>
          <cell r="DC25">
            <v>96.8</v>
          </cell>
          <cell r="DD25">
            <v>92.8</v>
          </cell>
          <cell r="DE25">
            <v>97</v>
          </cell>
          <cell r="DF25">
            <v>100</v>
          </cell>
          <cell r="DG25">
            <v>98.7</v>
          </cell>
          <cell r="DH25">
            <v>97.9</v>
          </cell>
          <cell r="DI25">
            <v>99.5</v>
          </cell>
          <cell r="DJ25">
            <v>95.1</v>
          </cell>
          <cell r="DK25">
            <v>95.1</v>
          </cell>
          <cell r="DL25">
            <v>94.5</v>
          </cell>
          <cell r="DM25">
            <v>95.6</v>
          </cell>
          <cell r="DN25">
            <v>94.8</v>
          </cell>
          <cell r="DO25">
            <v>100</v>
          </cell>
          <cell r="DP25" t="str">
            <v>－</v>
          </cell>
          <cell r="DQ25" t="str">
            <v>－</v>
          </cell>
          <cell r="DR25">
            <v>97.1</v>
          </cell>
          <cell r="DS25">
            <v>100</v>
          </cell>
          <cell r="DT25" t="str">
            <v>－</v>
          </cell>
          <cell r="DU25" t="str">
            <v>－</v>
          </cell>
          <cell r="DV25" t="str">
            <v>－</v>
          </cell>
          <cell r="DW25" t="str">
            <v>－</v>
          </cell>
          <cell r="DX25" t="str">
            <v>－</v>
          </cell>
          <cell r="DY25" t="str">
            <v>－</v>
          </cell>
          <cell r="DZ25">
            <v>91.3</v>
          </cell>
          <cell r="EA25">
            <v>91.3</v>
          </cell>
          <cell r="EB25">
            <v>91.3</v>
          </cell>
          <cell r="EC25" t="str">
            <v>－</v>
          </cell>
          <cell r="ED25" t="str">
            <v>－</v>
          </cell>
          <cell r="EE25" t="str">
            <v>－</v>
          </cell>
          <cell r="EF25" t="str">
            <v>－</v>
          </cell>
          <cell r="EG25" t="str">
            <v>－</v>
          </cell>
          <cell r="EH25" t="str">
            <v>－</v>
          </cell>
          <cell r="EI25" t="str">
            <v>－</v>
          </cell>
          <cell r="EJ25" t="str">
            <v>－</v>
          </cell>
          <cell r="EK25" t="str">
            <v>－</v>
          </cell>
          <cell r="EL25">
            <v>95.9</v>
          </cell>
          <cell r="EM25">
            <v>90.8</v>
          </cell>
          <cell r="EN25" t="str">
            <v>－</v>
          </cell>
          <cell r="EO25">
            <v>18.7</v>
          </cell>
          <cell r="EP25">
            <v>18.7</v>
          </cell>
          <cell r="EQ25">
            <v>26.1</v>
          </cell>
          <cell r="ER25">
            <v>27</v>
          </cell>
          <cell r="ES25">
            <v>27</v>
          </cell>
          <cell r="ET25">
            <v>27</v>
          </cell>
          <cell r="EU25" t="str">
            <v>－</v>
          </cell>
          <cell r="EV25">
            <v>7</v>
          </cell>
          <cell r="EW25">
            <v>8.8</v>
          </cell>
          <cell r="EX25">
            <v>5.8</v>
          </cell>
          <cell r="EY25">
            <v>16.6</v>
          </cell>
          <cell r="EZ25">
            <v>16.6</v>
          </cell>
          <cell r="FA25">
            <v>17.2</v>
          </cell>
          <cell r="FB25">
            <v>16.1</v>
          </cell>
          <cell r="FC25">
            <v>16.9</v>
          </cell>
          <cell r="FD25" t="str">
            <v>－</v>
          </cell>
          <cell r="FE25" t="str">
            <v>－</v>
          </cell>
          <cell r="FF25" t="str">
            <v>－</v>
          </cell>
          <cell r="FG25">
            <v>17.1</v>
          </cell>
          <cell r="FH25" t="str">
            <v>－</v>
          </cell>
          <cell r="FI25" t="str">
            <v>－</v>
          </cell>
          <cell r="FJ25">
            <v>0</v>
          </cell>
          <cell r="FK25">
            <v>0</v>
          </cell>
          <cell r="FL25" t="str">
            <v>－</v>
          </cell>
          <cell r="FM25" t="str">
            <v>－</v>
          </cell>
          <cell r="FN25" t="str">
            <v>－</v>
          </cell>
          <cell r="FO25">
            <v>31.2</v>
          </cell>
          <cell r="FP25">
            <v>31.2</v>
          </cell>
          <cell r="FQ25">
            <v>31.2</v>
          </cell>
          <cell r="FR25" t="str">
            <v>－</v>
          </cell>
          <cell r="FS25" t="str">
            <v>－</v>
          </cell>
          <cell r="FT25" t="str">
            <v>－</v>
          </cell>
          <cell r="FU25" t="str">
            <v>－</v>
          </cell>
          <cell r="FV25" t="str">
            <v>－</v>
          </cell>
          <cell r="FW25" t="str">
            <v>－</v>
          </cell>
          <cell r="FX25" t="str">
            <v>－</v>
          </cell>
          <cell r="FY25" t="str">
            <v>－</v>
          </cell>
          <cell r="FZ25" t="str">
            <v>－</v>
          </cell>
          <cell r="GA25">
            <v>19</v>
          </cell>
          <cell r="GB25">
            <v>20.6</v>
          </cell>
          <cell r="GC25" t="str">
            <v>－</v>
          </cell>
          <cell r="GD25">
            <v>85.5</v>
          </cell>
          <cell r="GE25">
            <v>85.5</v>
          </cell>
          <cell r="GF25">
            <v>89.7</v>
          </cell>
          <cell r="GG25">
            <v>89</v>
          </cell>
          <cell r="GH25">
            <v>85.7</v>
          </cell>
          <cell r="GI25">
            <v>89.1</v>
          </cell>
          <cell r="GJ25">
            <v>100</v>
          </cell>
          <cell r="GK25">
            <v>95.2</v>
          </cell>
          <cell r="GL25">
            <v>95.2</v>
          </cell>
          <cell r="GM25">
            <v>95.2</v>
          </cell>
          <cell r="GN25">
            <v>82.4</v>
          </cell>
          <cell r="GO25">
            <v>82.3</v>
          </cell>
          <cell r="GP25">
            <v>82.3</v>
          </cell>
          <cell r="GQ25">
            <v>82.3</v>
          </cell>
          <cell r="GR25">
            <v>82.3</v>
          </cell>
          <cell r="GS25">
            <v>100</v>
          </cell>
          <cell r="GT25" t="str">
            <v>－</v>
          </cell>
          <cell r="GU25" t="str">
            <v>－</v>
          </cell>
          <cell r="GV25">
            <v>90.4</v>
          </cell>
          <cell r="GW25">
            <v>100</v>
          </cell>
          <cell r="GX25" t="str">
            <v>－</v>
          </cell>
          <cell r="GY25">
            <v>0</v>
          </cell>
          <cell r="GZ25">
            <v>0</v>
          </cell>
          <cell r="HA25" t="str">
            <v>－</v>
          </cell>
          <cell r="HB25" t="str">
            <v>－</v>
          </cell>
          <cell r="HC25" t="str">
            <v>－</v>
          </cell>
          <cell r="HD25">
            <v>82.7</v>
          </cell>
          <cell r="HE25">
            <v>82.7</v>
          </cell>
          <cell r="HF25">
            <v>82.7</v>
          </cell>
          <cell r="HG25" t="str">
            <v>－</v>
          </cell>
          <cell r="HH25" t="str">
            <v>－</v>
          </cell>
          <cell r="HI25" t="str">
            <v>－</v>
          </cell>
          <cell r="HJ25" t="str">
            <v>－</v>
          </cell>
          <cell r="HK25" t="str">
            <v>－</v>
          </cell>
          <cell r="HL25" t="str">
            <v>－</v>
          </cell>
          <cell r="HM25" t="str">
            <v>－</v>
          </cell>
          <cell r="HN25" t="str">
            <v>－</v>
          </cell>
          <cell r="HO25" t="str">
            <v>－</v>
          </cell>
          <cell r="HP25">
            <v>85.4</v>
          </cell>
          <cell r="HQ25">
            <v>71.3</v>
          </cell>
          <cell r="HR25" t="str">
            <v>－</v>
          </cell>
          <cell r="HS25" t="str">
            <v>番号</v>
          </cell>
          <cell r="HT25" t="str">
            <v>市町名</v>
          </cell>
        </row>
        <row r="26">
          <cell r="A26">
            <v>23</v>
          </cell>
          <cell r="B26">
            <v>20</v>
          </cell>
          <cell r="C26" t="str">
            <v>御前崎市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9223947</v>
          </cell>
          <cell r="BY26">
            <v>437616</v>
          </cell>
          <cell r="BZ26">
            <v>9661563</v>
          </cell>
          <cell r="CA26">
            <v>0</v>
          </cell>
          <cell r="CB26">
            <v>0</v>
          </cell>
          <cell r="CC26">
            <v>9107067</v>
          </cell>
          <cell r="CD26">
            <v>77324</v>
          </cell>
          <cell r="CE26">
            <v>9184391</v>
          </cell>
          <cell r="CF26">
            <v>0</v>
          </cell>
          <cell r="CG26">
            <v>1144678</v>
          </cell>
          <cell r="CH26">
            <v>361017</v>
          </cell>
          <cell r="CI26">
            <v>1505695</v>
          </cell>
          <cell r="CJ26">
            <v>0</v>
          </cell>
          <cell r="CK26">
            <v>0</v>
          </cell>
          <cell r="CL26">
            <v>1054724</v>
          </cell>
          <cell r="CM26">
            <v>64653</v>
          </cell>
          <cell r="CN26">
            <v>1119377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Z26">
            <v>98.7</v>
          </cell>
          <cell r="DA26">
            <v>98.7</v>
          </cell>
          <cell r="DB26">
            <v>97.7</v>
          </cell>
          <cell r="DC26">
            <v>96.9</v>
          </cell>
          <cell r="DD26">
            <v>96.9</v>
          </cell>
          <cell r="DE26">
            <v>96.9</v>
          </cell>
          <cell r="DF26">
            <v>100</v>
          </cell>
          <cell r="DG26">
            <v>99.8</v>
          </cell>
          <cell r="DH26">
            <v>99.3</v>
          </cell>
          <cell r="DI26">
            <v>99.9</v>
          </cell>
          <cell r="DJ26">
            <v>99.1</v>
          </cell>
          <cell r="DK26">
            <v>99.1</v>
          </cell>
          <cell r="DL26">
            <v>97.4</v>
          </cell>
          <cell r="DM26">
            <v>98.5</v>
          </cell>
          <cell r="DN26">
            <v>99.7</v>
          </cell>
          <cell r="DO26">
            <v>100</v>
          </cell>
          <cell r="DP26" t="str">
            <v>－</v>
          </cell>
          <cell r="DQ26" t="str">
            <v>－</v>
          </cell>
          <cell r="DR26">
            <v>97.6</v>
          </cell>
          <cell r="DS26">
            <v>100</v>
          </cell>
          <cell r="DT26" t="str">
            <v>－</v>
          </cell>
          <cell r="DU26" t="str">
            <v>－</v>
          </cell>
          <cell r="DV26" t="str">
            <v>－</v>
          </cell>
          <cell r="DW26" t="str">
            <v>－</v>
          </cell>
          <cell r="DX26" t="str">
            <v>－</v>
          </cell>
          <cell r="DY26" t="str">
            <v>－</v>
          </cell>
          <cell r="DZ26" t="str">
            <v>－</v>
          </cell>
          <cell r="EA26" t="str">
            <v>－</v>
          </cell>
          <cell r="EB26" t="str">
            <v>－</v>
          </cell>
          <cell r="EC26" t="str">
            <v>－</v>
          </cell>
          <cell r="ED26" t="str">
            <v>－</v>
          </cell>
          <cell r="EE26" t="str">
            <v>－</v>
          </cell>
          <cell r="EF26" t="str">
            <v>－</v>
          </cell>
          <cell r="EG26" t="str">
            <v>－</v>
          </cell>
          <cell r="EH26" t="str">
            <v>－</v>
          </cell>
          <cell r="EI26" t="str">
            <v>－</v>
          </cell>
          <cell r="EJ26" t="str">
            <v>－</v>
          </cell>
          <cell r="EK26" t="str">
            <v>－</v>
          </cell>
          <cell r="EL26">
            <v>98.7</v>
          </cell>
          <cell r="EM26">
            <v>92.1</v>
          </cell>
          <cell r="EN26" t="str">
            <v>－</v>
          </cell>
          <cell r="EO26">
            <v>17.7</v>
          </cell>
          <cell r="EP26">
            <v>17.7</v>
          </cell>
          <cell r="EQ26">
            <v>16.5</v>
          </cell>
          <cell r="ER26">
            <v>16.7</v>
          </cell>
          <cell r="ES26">
            <v>16.7</v>
          </cell>
          <cell r="ET26">
            <v>16.7</v>
          </cell>
          <cell r="EU26" t="str">
            <v>－</v>
          </cell>
          <cell r="EV26">
            <v>9.7</v>
          </cell>
          <cell r="EW26">
            <v>9</v>
          </cell>
          <cell r="EX26">
            <v>33</v>
          </cell>
          <cell r="EY26">
            <v>19.2</v>
          </cell>
          <cell r="EZ26">
            <v>19.2</v>
          </cell>
          <cell r="FA26">
            <v>19.2</v>
          </cell>
          <cell r="FB26">
            <v>19.2</v>
          </cell>
          <cell r="FC26">
            <v>19.2</v>
          </cell>
          <cell r="FD26" t="str">
            <v>－</v>
          </cell>
          <cell r="FE26" t="str">
            <v>－</v>
          </cell>
          <cell r="FF26" t="str">
            <v>－</v>
          </cell>
          <cell r="FG26">
            <v>17.2</v>
          </cell>
          <cell r="FH26" t="str">
            <v>－</v>
          </cell>
          <cell r="FI26" t="str">
            <v>－</v>
          </cell>
          <cell r="FJ26" t="str">
            <v>－</v>
          </cell>
          <cell r="FK26" t="str">
            <v>－</v>
          </cell>
          <cell r="FL26" t="str">
            <v>－</v>
          </cell>
          <cell r="FM26" t="str">
            <v>－</v>
          </cell>
          <cell r="FN26" t="str">
            <v>－</v>
          </cell>
          <cell r="FO26" t="str">
            <v>－</v>
          </cell>
          <cell r="FP26" t="str">
            <v>－</v>
          </cell>
          <cell r="FQ26" t="str">
            <v>－</v>
          </cell>
          <cell r="FR26" t="str">
            <v>－</v>
          </cell>
          <cell r="FS26" t="str">
            <v>－</v>
          </cell>
          <cell r="FT26" t="str">
            <v>－</v>
          </cell>
          <cell r="FU26" t="str">
            <v>－</v>
          </cell>
          <cell r="FV26" t="str">
            <v>－</v>
          </cell>
          <cell r="FW26" t="str">
            <v>－</v>
          </cell>
          <cell r="FX26" t="str">
            <v>－</v>
          </cell>
          <cell r="FY26" t="str">
            <v>－</v>
          </cell>
          <cell r="FZ26" t="str">
            <v>－</v>
          </cell>
          <cell r="GA26">
            <v>17.7</v>
          </cell>
          <cell r="GB26">
            <v>17.9</v>
          </cell>
          <cell r="GC26" t="str">
            <v>－</v>
          </cell>
          <cell r="GD26">
            <v>95.1</v>
          </cell>
          <cell r="GE26">
            <v>95.1</v>
          </cell>
          <cell r="GF26">
            <v>89.7</v>
          </cell>
          <cell r="GG26">
            <v>86.6</v>
          </cell>
          <cell r="GH26">
            <v>86.6</v>
          </cell>
          <cell r="GI26">
            <v>86.6</v>
          </cell>
          <cell r="GJ26">
            <v>100</v>
          </cell>
          <cell r="GK26">
            <v>99.2</v>
          </cell>
          <cell r="GL26">
            <v>96.1</v>
          </cell>
          <cell r="GM26">
            <v>99.9</v>
          </cell>
          <cell r="GN26">
            <v>96.9</v>
          </cell>
          <cell r="GO26">
            <v>96.9</v>
          </cell>
          <cell r="GP26">
            <v>91.9</v>
          </cell>
          <cell r="GQ26">
            <v>95.2</v>
          </cell>
          <cell r="GR26">
            <v>99</v>
          </cell>
          <cell r="GS26">
            <v>100</v>
          </cell>
          <cell r="GT26" t="str">
            <v>－</v>
          </cell>
          <cell r="GU26" t="str">
            <v>－</v>
          </cell>
          <cell r="GV26">
            <v>91</v>
          </cell>
          <cell r="GW26">
            <v>100</v>
          </cell>
          <cell r="GX26" t="str">
            <v>－</v>
          </cell>
          <cell r="GY26" t="str">
            <v>－</v>
          </cell>
          <cell r="GZ26" t="str">
            <v>－</v>
          </cell>
          <cell r="HA26" t="str">
            <v>－</v>
          </cell>
          <cell r="HB26" t="str">
            <v>－</v>
          </cell>
          <cell r="HC26" t="str">
            <v>－</v>
          </cell>
          <cell r="HD26" t="str">
            <v>－</v>
          </cell>
          <cell r="HE26" t="str">
            <v>－</v>
          </cell>
          <cell r="HF26" t="str">
            <v>－</v>
          </cell>
          <cell r="HG26" t="str">
            <v>－</v>
          </cell>
          <cell r="HH26" t="str">
            <v>－</v>
          </cell>
          <cell r="HI26" t="str">
            <v>－</v>
          </cell>
          <cell r="HJ26" t="str">
            <v>－</v>
          </cell>
          <cell r="HK26" t="str">
            <v>－</v>
          </cell>
          <cell r="HL26" t="str">
            <v>－</v>
          </cell>
          <cell r="HM26" t="str">
            <v>－</v>
          </cell>
          <cell r="HN26" t="str">
            <v>－</v>
          </cell>
          <cell r="HO26" t="str">
            <v>－</v>
          </cell>
          <cell r="HP26">
            <v>95.1</v>
          </cell>
          <cell r="HQ26">
            <v>74.3</v>
          </cell>
          <cell r="HR26" t="str">
            <v>－</v>
          </cell>
          <cell r="HS26" t="str">
            <v>番号</v>
          </cell>
          <cell r="HT26" t="str">
            <v>市町名</v>
          </cell>
        </row>
        <row r="27">
          <cell r="A27">
            <v>24</v>
          </cell>
          <cell r="B27">
            <v>21</v>
          </cell>
          <cell r="C27" t="str">
            <v>菊川市</v>
          </cell>
          <cell r="D27">
            <v>337083</v>
          </cell>
          <cell r="E27">
            <v>12332</v>
          </cell>
          <cell r="F27">
            <v>349415</v>
          </cell>
          <cell r="G27">
            <v>0</v>
          </cell>
          <cell r="H27">
            <v>0</v>
          </cell>
          <cell r="I27">
            <v>332694</v>
          </cell>
          <cell r="J27">
            <v>2043</v>
          </cell>
          <cell r="K27">
            <v>334737</v>
          </cell>
          <cell r="L27">
            <v>0</v>
          </cell>
          <cell r="M27">
            <v>165820</v>
          </cell>
          <cell r="N27">
            <v>6066</v>
          </cell>
          <cell r="O27">
            <v>171886</v>
          </cell>
          <cell r="P27">
            <v>0</v>
          </cell>
          <cell r="Q27">
            <v>0</v>
          </cell>
          <cell r="R27">
            <v>163661</v>
          </cell>
          <cell r="S27">
            <v>1005</v>
          </cell>
          <cell r="T27">
            <v>164666</v>
          </cell>
          <cell r="U27">
            <v>0</v>
          </cell>
          <cell r="V27">
            <v>171263</v>
          </cell>
          <cell r="W27">
            <v>6266</v>
          </cell>
          <cell r="X27">
            <v>177529</v>
          </cell>
          <cell r="Y27">
            <v>0</v>
          </cell>
          <cell r="Z27">
            <v>0</v>
          </cell>
          <cell r="AA27">
            <v>169033</v>
          </cell>
          <cell r="AB27">
            <v>1038</v>
          </cell>
          <cell r="AC27">
            <v>170071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7078020</v>
          </cell>
          <cell r="BY27">
            <v>453664</v>
          </cell>
          <cell r="BZ27">
            <v>7531684</v>
          </cell>
          <cell r="CA27">
            <v>0</v>
          </cell>
          <cell r="CB27">
            <v>0</v>
          </cell>
          <cell r="CC27">
            <v>6971489</v>
          </cell>
          <cell r="CD27">
            <v>71287</v>
          </cell>
          <cell r="CE27">
            <v>7042776</v>
          </cell>
          <cell r="CF27">
            <v>0</v>
          </cell>
          <cell r="CG27">
            <v>1264832</v>
          </cell>
          <cell r="CH27">
            <v>286666</v>
          </cell>
          <cell r="CI27">
            <v>1551498</v>
          </cell>
          <cell r="CJ27">
            <v>0</v>
          </cell>
          <cell r="CK27">
            <v>0</v>
          </cell>
          <cell r="CL27">
            <v>1189976</v>
          </cell>
          <cell r="CM27">
            <v>46335</v>
          </cell>
          <cell r="CN27">
            <v>1236311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Z27">
            <v>98.5</v>
          </cell>
          <cell r="DA27">
            <v>98.5</v>
          </cell>
          <cell r="DB27">
            <v>98.1</v>
          </cell>
          <cell r="DC27">
            <v>97.6</v>
          </cell>
          <cell r="DD27">
            <v>97.6</v>
          </cell>
          <cell r="DE27">
            <v>97.6</v>
          </cell>
          <cell r="DF27">
            <v>100</v>
          </cell>
          <cell r="DG27">
            <v>99.9</v>
          </cell>
          <cell r="DH27">
            <v>99.6</v>
          </cell>
          <cell r="DI27">
            <v>100</v>
          </cell>
          <cell r="DJ27">
            <v>98.7</v>
          </cell>
          <cell r="DK27">
            <v>98.7</v>
          </cell>
          <cell r="DL27">
            <v>98.7</v>
          </cell>
          <cell r="DM27">
            <v>98.7</v>
          </cell>
          <cell r="DN27">
            <v>98.7</v>
          </cell>
          <cell r="DO27">
            <v>100</v>
          </cell>
          <cell r="DP27" t="str">
            <v>－</v>
          </cell>
          <cell r="DQ27" t="str">
            <v>－</v>
          </cell>
          <cell r="DR27">
            <v>97.9</v>
          </cell>
          <cell r="DS27">
            <v>100</v>
          </cell>
          <cell r="DT27" t="str">
            <v>－</v>
          </cell>
          <cell r="DU27" t="str">
            <v>－</v>
          </cell>
          <cell r="DV27" t="str">
            <v>－</v>
          </cell>
          <cell r="DW27" t="str">
            <v>－</v>
          </cell>
          <cell r="DX27" t="str">
            <v>－</v>
          </cell>
          <cell r="DY27" t="str">
            <v>－</v>
          </cell>
          <cell r="DZ27">
            <v>98.7</v>
          </cell>
          <cell r="EA27">
            <v>98.7</v>
          </cell>
          <cell r="EB27" t="str">
            <v>－</v>
          </cell>
          <cell r="EC27" t="str">
            <v>－</v>
          </cell>
          <cell r="ED27">
            <v>98.7</v>
          </cell>
          <cell r="EE27">
            <v>98.7</v>
          </cell>
          <cell r="EF27">
            <v>98.7</v>
          </cell>
          <cell r="EG27" t="str">
            <v>－</v>
          </cell>
          <cell r="EH27" t="str">
            <v>－</v>
          </cell>
          <cell r="EI27" t="str">
            <v>－</v>
          </cell>
          <cell r="EJ27" t="str">
            <v>－</v>
          </cell>
          <cell r="EK27" t="str">
            <v>－</v>
          </cell>
          <cell r="EL27">
            <v>98.5</v>
          </cell>
          <cell r="EM27">
            <v>94.1</v>
          </cell>
          <cell r="EN27" t="str">
            <v>－</v>
          </cell>
          <cell r="EO27">
            <v>15.7</v>
          </cell>
          <cell r="EP27">
            <v>15.7</v>
          </cell>
          <cell r="EQ27">
            <v>15.3</v>
          </cell>
          <cell r="ER27">
            <v>15.3</v>
          </cell>
          <cell r="ES27">
            <v>15.3</v>
          </cell>
          <cell r="ET27">
            <v>15.3</v>
          </cell>
          <cell r="EU27" t="str">
            <v>－</v>
          </cell>
          <cell r="EV27">
            <v>13.1</v>
          </cell>
          <cell r="EW27">
            <v>15.3</v>
          </cell>
          <cell r="EX27">
            <v>1.1</v>
          </cell>
          <cell r="EY27">
            <v>16.6</v>
          </cell>
          <cell r="EZ27">
            <v>16.6</v>
          </cell>
          <cell r="FA27">
            <v>16.6</v>
          </cell>
          <cell r="FB27">
            <v>16.6</v>
          </cell>
          <cell r="FC27">
            <v>16.6</v>
          </cell>
          <cell r="FD27" t="str">
            <v>－</v>
          </cell>
          <cell r="FE27" t="str">
            <v>－</v>
          </cell>
          <cell r="FF27" t="str">
            <v>－</v>
          </cell>
          <cell r="FG27">
            <v>13</v>
          </cell>
          <cell r="FH27" t="str">
            <v>－</v>
          </cell>
          <cell r="FI27" t="str">
            <v>－</v>
          </cell>
          <cell r="FJ27" t="str">
            <v>－</v>
          </cell>
          <cell r="FK27" t="str">
            <v>－</v>
          </cell>
          <cell r="FL27" t="str">
            <v>－</v>
          </cell>
          <cell r="FM27" t="str">
            <v>－</v>
          </cell>
          <cell r="FN27" t="str">
            <v>－</v>
          </cell>
          <cell r="FO27">
            <v>16.6</v>
          </cell>
          <cell r="FP27">
            <v>16.6</v>
          </cell>
          <cell r="FQ27" t="str">
            <v>－</v>
          </cell>
          <cell r="FR27" t="str">
            <v>－</v>
          </cell>
          <cell r="FS27">
            <v>16.6</v>
          </cell>
          <cell r="FT27">
            <v>16.6</v>
          </cell>
          <cell r="FU27">
            <v>16.6</v>
          </cell>
          <cell r="FV27" t="str">
            <v>－</v>
          </cell>
          <cell r="FW27" t="str">
            <v>－</v>
          </cell>
          <cell r="FX27" t="str">
            <v>－</v>
          </cell>
          <cell r="FY27" t="str">
            <v>－</v>
          </cell>
          <cell r="FZ27" t="str">
            <v>－</v>
          </cell>
          <cell r="GA27">
            <v>15.7</v>
          </cell>
          <cell r="GB27">
            <v>16.2</v>
          </cell>
          <cell r="GC27" t="str">
            <v>－</v>
          </cell>
          <cell r="GD27">
            <v>93.4</v>
          </cell>
          <cell r="GE27">
            <v>93.4</v>
          </cell>
          <cell r="GF27">
            <v>90.5</v>
          </cell>
          <cell r="GG27">
            <v>88.3</v>
          </cell>
          <cell r="GH27">
            <v>88.3</v>
          </cell>
          <cell r="GI27">
            <v>88.3</v>
          </cell>
          <cell r="GJ27">
            <v>100</v>
          </cell>
          <cell r="GK27">
            <v>99.5</v>
          </cell>
          <cell r="GL27">
            <v>98</v>
          </cell>
          <cell r="GM27">
            <v>99.9</v>
          </cell>
          <cell r="GN27">
            <v>95.2</v>
          </cell>
          <cell r="GO27">
            <v>95.2</v>
          </cell>
          <cell r="GP27">
            <v>95.2</v>
          </cell>
          <cell r="GQ27">
            <v>95.2</v>
          </cell>
          <cell r="GR27">
            <v>95.2</v>
          </cell>
          <cell r="GS27">
            <v>100</v>
          </cell>
          <cell r="GT27" t="str">
            <v>－</v>
          </cell>
          <cell r="GU27" t="str">
            <v>－</v>
          </cell>
          <cell r="GV27">
            <v>92.5</v>
          </cell>
          <cell r="GW27">
            <v>100</v>
          </cell>
          <cell r="GX27" t="str">
            <v>－</v>
          </cell>
          <cell r="GY27" t="str">
            <v>－</v>
          </cell>
          <cell r="GZ27" t="str">
            <v>－</v>
          </cell>
          <cell r="HA27" t="str">
            <v>－</v>
          </cell>
          <cell r="HB27" t="str">
            <v>－</v>
          </cell>
          <cell r="HC27" t="str">
            <v>－</v>
          </cell>
          <cell r="HD27">
            <v>95.8</v>
          </cell>
          <cell r="HE27">
            <v>95.8</v>
          </cell>
          <cell r="HF27" t="str">
            <v>－</v>
          </cell>
          <cell r="HG27" t="str">
            <v>－</v>
          </cell>
          <cell r="HH27">
            <v>95.8</v>
          </cell>
          <cell r="HI27">
            <v>95.8</v>
          </cell>
          <cell r="HJ27">
            <v>95.8</v>
          </cell>
          <cell r="HK27" t="str">
            <v>－</v>
          </cell>
          <cell r="HL27" t="str">
            <v>－</v>
          </cell>
          <cell r="HM27" t="str">
            <v>－</v>
          </cell>
          <cell r="HN27" t="str">
            <v>－</v>
          </cell>
          <cell r="HO27" t="str">
            <v>－</v>
          </cell>
          <cell r="HP27">
            <v>93.5</v>
          </cell>
          <cell r="HQ27">
            <v>79.7</v>
          </cell>
          <cell r="HR27" t="str">
            <v>－</v>
          </cell>
          <cell r="HS27" t="str">
            <v>番号</v>
          </cell>
          <cell r="HT27" t="str">
            <v>市町名</v>
          </cell>
        </row>
        <row r="28">
          <cell r="A28">
            <v>25</v>
          </cell>
          <cell r="B28">
            <v>22</v>
          </cell>
          <cell r="C28" t="str">
            <v>伊豆の国市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6816050</v>
          </cell>
          <cell r="BY28">
            <v>1150995</v>
          </cell>
          <cell r="BZ28">
            <v>7967045</v>
          </cell>
          <cell r="CA28">
            <v>0</v>
          </cell>
          <cell r="CB28">
            <v>0</v>
          </cell>
          <cell r="CC28">
            <v>6612425</v>
          </cell>
          <cell r="CD28">
            <v>139209</v>
          </cell>
          <cell r="CE28">
            <v>6751634</v>
          </cell>
          <cell r="CF28">
            <v>0</v>
          </cell>
          <cell r="CG28">
            <v>1535325</v>
          </cell>
          <cell r="CH28">
            <v>916836</v>
          </cell>
          <cell r="CI28">
            <v>2452161</v>
          </cell>
          <cell r="CJ28">
            <v>0</v>
          </cell>
          <cell r="CK28">
            <v>0</v>
          </cell>
          <cell r="CL28">
            <v>1355683</v>
          </cell>
          <cell r="CM28">
            <v>97135</v>
          </cell>
          <cell r="CN28">
            <v>1452818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Z28">
            <v>97</v>
          </cell>
          <cell r="DA28">
            <v>97</v>
          </cell>
          <cell r="DB28">
            <v>97.3</v>
          </cell>
          <cell r="DC28">
            <v>96.9</v>
          </cell>
          <cell r="DD28">
            <v>96.9</v>
          </cell>
          <cell r="DE28">
            <v>96.9</v>
          </cell>
          <cell r="DF28">
            <v>100</v>
          </cell>
          <cell r="DG28">
            <v>99.6</v>
          </cell>
          <cell r="DH28">
            <v>98.7</v>
          </cell>
          <cell r="DI28">
            <v>100</v>
          </cell>
          <cell r="DJ28">
            <v>96.4</v>
          </cell>
          <cell r="DK28">
            <v>96.4</v>
          </cell>
          <cell r="DL28">
            <v>96.4</v>
          </cell>
          <cell r="DM28">
            <v>96.4</v>
          </cell>
          <cell r="DN28">
            <v>96.4</v>
          </cell>
          <cell r="DO28">
            <v>100</v>
          </cell>
          <cell r="DP28" t="str">
            <v>－</v>
          </cell>
          <cell r="DQ28" t="str">
            <v>－</v>
          </cell>
          <cell r="DR28">
            <v>96.9</v>
          </cell>
          <cell r="DS28">
            <v>100</v>
          </cell>
          <cell r="DT28" t="str">
            <v>－</v>
          </cell>
          <cell r="DU28" t="str">
            <v>－</v>
          </cell>
          <cell r="DV28" t="str">
            <v>－</v>
          </cell>
          <cell r="DW28" t="str">
            <v>－</v>
          </cell>
          <cell r="DX28" t="str">
            <v>－</v>
          </cell>
          <cell r="DY28" t="str">
            <v>－</v>
          </cell>
          <cell r="DZ28">
            <v>100</v>
          </cell>
          <cell r="EA28">
            <v>100</v>
          </cell>
          <cell r="EB28">
            <v>100</v>
          </cell>
          <cell r="EC28" t="str">
            <v>－</v>
          </cell>
          <cell r="ED28" t="str">
            <v>－</v>
          </cell>
          <cell r="EE28" t="str">
            <v>－</v>
          </cell>
          <cell r="EF28" t="str">
            <v>－</v>
          </cell>
          <cell r="EG28" t="str">
            <v>－</v>
          </cell>
          <cell r="EH28" t="str">
            <v>－</v>
          </cell>
          <cell r="EI28" t="str">
            <v>－</v>
          </cell>
          <cell r="EJ28" t="str">
            <v>－</v>
          </cell>
          <cell r="EK28" t="str">
            <v>－</v>
          </cell>
          <cell r="EL28">
            <v>97</v>
          </cell>
          <cell r="EM28">
            <v>88.3</v>
          </cell>
          <cell r="EN28" t="str">
            <v>－</v>
          </cell>
          <cell r="EO28">
            <v>12.1</v>
          </cell>
          <cell r="EP28">
            <v>12.1</v>
          </cell>
          <cell r="EQ28">
            <v>13.1</v>
          </cell>
          <cell r="ER28">
            <v>13</v>
          </cell>
          <cell r="ES28">
            <v>13</v>
          </cell>
          <cell r="ET28">
            <v>13</v>
          </cell>
          <cell r="EU28" t="str">
            <v>－</v>
          </cell>
          <cell r="EV28">
            <v>15.8</v>
          </cell>
          <cell r="EW28">
            <v>17.8</v>
          </cell>
          <cell r="EX28">
            <v>3.9</v>
          </cell>
          <cell r="EY28">
            <v>11.5</v>
          </cell>
          <cell r="EZ28">
            <v>11.5</v>
          </cell>
          <cell r="FA28">
            <v>11.5</v>
          </cell>
          <cell r="FB28">
            <v>11.5</v>
          </cell>
          <cell r="FC28">
            <v>11.5</v>
          </cell>
          <cell r="FD28" t="str">
            <v>－</v>
          </cell>
          <cell r="FE28" t="str">
            <v>－</v>
          </cell>
          <cell r="FF28" t="str">
            <v>－</v>
          </cell>
          <cell r="FG28">
            <v>14.9</v>
          </cell>
          <cell r="FH28" t="str">
            <v>－</v>
          </cell>
          <cell r="FI28" t="str">
            <v>－</v>
          </cell>
          <cell r="FJ28" t="str">
            <v>－</v>
          </cell>
          <cell r="FK28" t="str">
            <v>－</v>
          </cell>
          <cell r="FL28" t="str">
            <v>－</v>
          </cell>
          <cell r="FM28" t="str">
            <v>－</v>
          </cell>
          <cell r="FN28" t="str">
            <v>－</v>
          </cell>
          <cell r="FO28" t="str">
            <v>－</v>
          </cell>
          <cell r="FP28" t="str">
            <v>－</v>
          </cell>
          <cell r="FQ28" t="str">
            <v>－</v>
          </cell>
          <cell r="FR28" t="str">
            <v>－</v>
          </cell>
          <cell r="FS28" t="str">
            <v>－</v>
          </cell>
          <cell r="FT28" t="str">
            <v>－</v>
          </cell>
          <cell r="FU28" t="str">
            <v>－</v>
          </cell>
          <cell r="FV28" t="str">
            <v>－</v>
          </cell>
          <cell r="FW28" t="str">
            <v>－</v>
          </cell>
          <cell r="FX28" t="str">
            <v>－</v>
          </cell>
          <cell r="FY28" t="str">
            <v>－</v>
          </cell>
          <cell r="FZ28" t="str">
            <v>－</v>
          </cell>
          <cell r="GA28">
            <v>12.1</v>
          </cell>
          <cell r="GB28">
            <v>10.6</v>
          </cell>
          <cell r="GC28" t="str">
            <v>－</v>
          </cell>
          <cell r="GD28">
            <v>84.6</v>
          </cell>
          <cell r="GE28">
            <v>84.6</v>
          </cell>
          <cell r="GF28">
            <v>86.2</v>
          </cell>
          <cell r="GG28">
            <v>84.4</v>
          </cell>
          <cell r="GH28">
            <v>84.4</v>
          </cell>
          <cell r="GI28">
            <v>84.4</v>
          </cell>
          <cell r="GJ28">
            <v>100</v>
          </cell>
          <cell r="GK28">
            <v>97.7</v>
          </cell>
          <cell r="GL28">
            <v>93.3</v>
          </cell>
          <cell r="GM28">
            <v>99.5</v>
          </cell>
          <cell r="GN28">
            <v>81.9</v>
          </cell>
          <cell r="GO28">
            <v>81.9</v>
          </cell>
          <cell r="GP28">
            <v>81.9</v>
          </cell>
          <cell r="GQ28">
            <v>81.9</v>
          </cell>
          <cell r="GR28">
            <v>81.9</v>
          </cell>
          <cell r="GS28">
            <v>100</v>
          </cell>
          <cell r="GT28" t="str">
            <v>－</v>
          </cell>
          <cell r="GU28" t="str">
            <v>－</v>
          </cell>
          <cell r="GV28">
            <v>88.5</v>
          </cell>
          <cell r="GW28">
            <v>100</v>
          </cell>
          <cell r="GX28" t="str">
            <v>－</v>
          </cell>
          <cell r="GY28" t="str">
            <v>－</v>
          </cell>
          <cell r="GZ28" t="str">
            <v>－</v>
          </cell>
          <cell r="HA28" t="str">
            <v>－</v>
          </cell>
          <cell r="HB28" t="str">
            <v>－</v>
          </cell>
          <cell r="HC28" t="str">
            <v>－</v>
          </cell>
          <cell r="HD28">
            <v>100</v>
          </cell>
          <cell r="HE28">
            <v>100</v>
          </cell>
          <cell r="HF28">
            <v>100</v>
          </cell>
          <cell r="HG28" t="str">
            <v>－</v>
          </cell>
          <cell r="HH28" t="str">
            <v>－</v>
          </cell>
          <cell r="HI28" t="str">
            <v>－</v>
          </cell>
          <cell r="HJ28" t="str">
            <v>－</v>
          </cell>
          <cell r="HK28" t="str">
            <v>－</v>
          </cell>
          <cell r="HL28" t="str">
            <v>－</v>
          </cell>
          <cell r="HM28" t="str">
            <v>－</v>
          </cell>
          <cell r="HN28" t="str">
            <v>－</v>
          </cell>
          <cell r="HO28" t="str">
            <v>－</v>
          </cell>
          <cell r="HP28">
            <v>84.7</v>
          </cell>
          <cell r="HQ28">
            <v>59.2</v>
          </cell>
          <cell r="HR28" t="str">
            <v>－</v>
          </cell>
          <cell r="HS28" t="str">
            <v>番号</v>
          </cell>
          <cell r="HT28" t="str">
            <v>市町名</v>
          </cell>
        </row>
        <row r="29">
          <cell r="A29">
            <v>26</v>
          </cell>
          <cell r="B29">
            <v>23</v>
          </cell>
          <cell r="C29" t="str">
            <v>牧之原市</v>
          </cell>
          <cell r="D29">
            <v>0</v>
          </cell>
          <cell r="E29">
            <v>7019</v>
          </cell>
          <cell r="F29">
            <v>7019</v>
          </cell>
          <cell r="G29">
            <v>0</v>
          </cell>
          <cell r="H29">
            <v>0</v>
          </cell>
          <cell r="I29">
            <v>0</v>
          </cell>
          <cell r="J29">
            <v>1556</v>
          </cell>
          <cell r="K29">
            <v>1556</v>
          </cell>
          <cell r="L29">
            <v>0</v>
          </cell>
          <cell r="M29">
            <v>0</v>
          </cell>
          <cell r="N29">
            <v>3912</v>
          </cell>
          <cell r="O29">
            <v>3912</v>
          </cell>
          <cell r="P29">
            <v>0</v>
          </cell>
          <cell r="Q29">
            <v>0</v>
          </cell>
          <cell r="R29">
            <v>0</v>
          </cell>
          <cell r="S29">
            <v>867</v>
          </cell>
          <cell r="T29">
            <v>867</v>
          </cell>
          <cell r="U29">
            <v>0</v>
          </cell>
          <cell r="V29">
            <v>0</v>
          </cell>
          <cell r="W29">
            <v>3107</v>
          </cell>
          <cell r="X29">
            <v>3107</v>
          </cell>
          <cell r="Y29">
            <v>0</v>
          </cell>
          <cell r="Z29">
            <v>0</v>
          </cell>
          <cell r="AA29">
            <v>0</v>
          </cell>
          <cell r="AB29">
            <v>689</v>
          </cell>
          <cell r="AC29">
            <v>689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7958651</v>
          </cell>
          <cell r="BY29">
            <v>347095</v>
          </cell>
          <cell r="BZ29">
            <v>8305746</v>
          </cell>
          <cell r="CA29">
            <v>0</v>
          </cell>
          <cell r="CB29">
            <v>0</v>
          </cell>
          <cell r="CC29">
            <v>7862456</v>
          </cell>
          <cell r="CD29">
            <v>96701</v>
          </cell>
          <cell r="CE29">
            <v>7959157</v>
          </cell>
          <cell r="CF29">
            <v>0</v>
          </cell>
          <cell r="CG29">
            <v>1689945</v>
          </cell>
          <cell r="CH29">
            <v>301881</v>
          </cell>
          <cell r="CI29">
            <v>1991826</v>
          </cell>
          <cell r="CJ29">
            <v>0</v>
          </cell>
          <cell r="CK29">
            <v>0</v>
          </cell>
          <cell r="CL29">
            <v>1590975</v>
          </cell>
          <cell r="CM29">
            <v>87746</v>
          </cell>
          <cell r="CN29">
            <v>1678721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Z29">
            <v>98.8</v>
          </cell>
          <cell r="DA29">
            <v>98.8</v>
          </cell>
          <cell r="DB29">
            <v>98.5</v>
          </cell>
          <cell r="DC29">
            <v>98.2</v>
          </cell>
          <cell r="DD29">
            <v>98.2</v>
          </cell>
          <cell r="DE29">
            <v>98.2</v>
          </cell>
          <cell r="DF29">
            <v>100</v>
          </cell>
          <cell r="DG29">
            <v>99.5</v>
          </cell>
          <cell r="DH29">
            <v>98.4</v>
          </cell>
          <cell r="DI29">
            <v>99.9</v>
          </cell>
          <cell r="DJ29">
            <v>98.9</v>
          </cell>
          <cell r="DK29">
            <v>98.8</v>
          </cell>
          <cell r="DL29">
            <v>98.8</v>
          </cell>
          <cell r="DM29">
            <v>98.8</v>
          </cell>
          <cell r="DN29">
            <v>98.8</v>
          </cell>
          <cell r="DO29">
            <v>100</v>
          </cell>
          <cell r="DP29" t="str">
            <v>－</v>
          </cell>
          <cell r="DQ29" t="str">
            <v>－</v>
          </cell>
          <cell r="DR29">
            <v>99</v>
          </cell>
          <cell r="DS29">
            <v>100</v>
          </cell>
          <cell r="DT29" t="str">
            <v>－</v>
          </cell>
          <cell r="DU29" t="str">
            <v>－</v>
          </cell>
          <cell r="DV29" t="str">
            <v>－</v>
          </cell>
          <cell r="DW29" t="str">
            <v>－</v>
          </cell>
          <cell r="DX29" t="str">
            <v>－</v>
          </cell>
          <cell r="DY29" t="str">
            <v>－</v>
          </cell>
          <cell r="DZ29" t="str">
            <v>－</v>
          </cell>
          <cell r="EA29" t="str">
            <v>－</v>
          </cell>
          <cell r="EB29" t="str">
            <v>－</v>
          </cell>
          <cell r="EC29" t="str">
            <v>－</v>
          </cell>
          <cell r="ED29" t="str">
            <v>－</v>
          </cell>
          <cell r="EE29" t="str">
            <v>－</v>
          </cell>
          <cell r="EF29" t="str">
            <v>－</v>
          </cell>
          <cell r="EG29" t="str">
            <v>－</v>
          </cell>
          <cell r="EH29" t="str">
            <v>－</v>
          </cell>
          <cell r="EI29" t="str">
            <v>－</v>
          </cell>
          <cell r="EJ29" t="str">
            <v>－</v>
          </cell>
          <cell r="EK29" t="str">
            <v>－</v>
          </cell>
          <cell r="EL29">
            <v>98.8</v>
          </cell>
          <cell r="EM29">
            <v>94.1</v>
          </cell>
          <cell r="EN29" t="str">
            <v>－</v>
          </cell>
          <cell r="EO29">
            <v>28</v>
          </cell>
          <cell r="EP29">
            <v>28</v>
          </cell>
          <cell r="EQ29">
            <v>26</v>
          </cell>
          <cell r="ER29">
            <v>26.1</v>
          </cell>
          <cell r="ES29">
            <v>26.1</v>
          </cell>
          <cell r="ET29">
            <v>26.1</v>
          </cell>
          <cell r="EU29" t="str">
            <v>－</v>
          </cell>
          <cell r="EV29">
            <v>24.3</v>
          </cell>
          <cell r="EW29">
            <v>23.9</v>
          </cell>
          <cell r="EX29">
            <v>29.1</v>
          </cell>
          <cell r="EY29">
            <v>29.8</v>
          </cell>
          <cell r="EZ29">
            <v>29.8</v>
          </cell>
          <cell r="FA29">
            <v>29.8</v>
          </cell>
          <cell r="FB29">
            <v>29.8</v>
          </cell>
          <cell r="FC29">
            <v>29.8</v>
          </cell>
          <cell r="FD29" t="str">
            <v>－</v>
          </cell>
          <cell r="FE29" t="str">
            <v>－</v>
          </cell>
          <cell r="FF29" t="str">
            <v>－</v>
          </cell>
          <cell r="FG29">
            <v>27.9</v>
          </cell>
          <cell r="FH29" t="str">
            <v>－</v>
          </cell>
          <cell r="FI29" t="str">
            <v>－</v>
          </cell>
          <cell r="FJ29" t="str">
            <v>－</v>
          </cell>
          <cell r="FK29" t="str">
            <v>－</v>
          </cell>
          <cell r="FL29" t="str">
            <v>－</v>
          </cell>
          <cell r="FM29" t="str">
            <v>－</v>
          </cell>
          <cell r="FN29" t="str">
            <v>－</v>
          </cell>
          <cell r="FO29">
            <v>22.2</v>
          </cell>
          <cell r="FP29">
            <v>22.2</v>
          </cell>
          <cell r="FQ29" t="str">
            <v>－</v>
          </cell>
          <cell r="FR29" t="str">
            <v>－</v>
          </cell>
          <cell r="FS29">
            <v>22.2</v>
          </cell>
          <cell r="FT29">
            <v>22.2</v>
          </cell>
          <cell r="FU29">
            <v>22.2</v>
          </cell>
          <cell r="FV29" t="str">
            <v>－</v>
          </cell>
          <cell r="FW29" t="str">
            <v>－</v>
          </cell>
          <cell r="FX29" t="str">
            <v>－</v>
          </cell>
          <cell r="FY29" t="str">
            <v>－</v>
          </cell>
          <cell r="FZ29" t="str">
            <v>－</v>
          </cell>
          <cell r="GA29">
            <v>27.9</v>
          </cell>
          <cell r="GB29">
            <v>29.1</v>
          </cell>
          <cell r="GC29" t="str">
            <v>－</v>
          </cell>
          <cell r="GD29">
            <v>95.9</v>
          </cell>
          <cell r="GE29">
            <v>95.9</v>
          </cell>
          <cell r="GF29">
            <v>94.5</v>
          </cell>
          <cell r="GG29">
            <v>93.2</v>
          </cell>
          <cell r="GH29">
            <v>93.2</v>
          </cell>
          <cell r="GI29">
            <v>93.2</v>
          </cell>
          <cell r="GJ29">
            <v>100</v>
          </cell>
          <cell r="GK29">
            <v>98.9</v>
          </cell>
          <cell r="GL29">
            <v>95.9</v>
          </cell>
          <cell r="GM29">
            <v>99.8</v>
          </cell>
          <cell r="GN29">
            <v>96.4</v>
          </cell>
          <cell r="GO29">
            <v>96.4</v>
          </cell>
          <cell r="GP29">
            <v>96.4</v>
          </cell>
          <cell r="GQ29">
            <v>96.4</v>
          </cell>
          <cell r="GR29">
            <v>96.4</v>
          </cell>
          <cell r="GS29">
            <v>100</v>
          </cell>
          <cell r="GT29" t="str">
            <v>－</v>
          </cell>
          <cell r="GU29" t="str">
            <v>－</v>
          </cell>
          <cell r="GV29">
            <v>97</v>
          </cell>
          <cell r="GW29">
            <v>100</v>
          </cell>
          <cell r="GX29" t="str">
            <v>－</v>
          </cell>
          <cell r="GY29" t="str">
            <v>－</v>
          </cell>
          <cell r="GZ29" t="str">
            <v>－</v>
          </cell>
          <cell r="HA29" t="str">
            <v>－</v>
          </cell>
          <cell r="HB29" t="str">
            <v>－</v>
          </cell>
          <cell r="HC29" t="str">
            <v>－</v>
          </cell>
          <cell r="HD29">
            <v>22.2</v>
          </cell>
          <cell r="HE29">
            <v>22.2</v>
          </cell>
          <cell r="HF29" t="str">
            <v>－</v>
          </cell>
          <cell r="HG29" t="str">
            <v>－</v>
          </cell>
          <cell r="HH29">
            <v>22.2</v>
          </cell>
          <cell r="HI29">
            <v>22.2</v>
          </cell>
          <cell r="HJ29">
            <v>22.2</v>
          </cell>
          <cell r="HK29" t="str">
            <v>－</v>
          </cell>
          <cell r="HL29" t="str">
            <v>－</v>
          </cell>
          <cell r="HM29" t="str">
            <v>－</v>
          </cell>
          <cell r="HN29" t="str">
            <v>－</v>
          </cell>
          <cell r="HO29" t="str">
            <v>－</v>
          </cell>
          <cell r="HP29">
            <v>95.8</v>
          </cell>
          <cell r="HQ29">
            <v>84.3</v>
          </cell>
          <cell r="HR29" t="str">
            <v>－</v>
          </cell>
          <cell r="HS29" t="str">
            <v>番号</v>
          </cell>
          <cell r="HT29" t="str">
            <v>市町名</v>
          </cell>
        </row>
        <row r="30">
          <cell r="A30">
            <v>27</v>
          </cell>
          <cell r="B30">
            <v>24</v>
          </cell>
          <cell r="C30" t="str">
            <v>東伊豆町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2220470</v>
          </cell>
          <cell r="BY30">
            <v>372222</v>
          </cell>
          <cell r="BZ30">
            <v>2592692</v>
          </cell>
          <cell r="CA30">
            <v>0</v>
          </cell>
          <cell r="CB30">
            <v>0</v>
          </cell>
          <cell r="CC30">
            <v>2081231</v>
          </cell>
          <cell r="CD30">
            <v>29103</v>
          </cell>
          <cell r="CE30">
            <v>2110334</v>
          </cell>
          <cell r="CF30">
            <v>0</v>
          </cell>
          <cell r="CG30">
            <v>540689</v>
          </cell>
          <cell r="CH30">
            <v>266313</v>
          </cell>
          <cell r="CI30">
            <v>807002</v>
          </cell>
          <cell r="CJ30">
            <v>0</v>
          </cell>
          <cell r="CK30">
            <v>0</v>
          </cell>
          <cell r="CL30">
            <v>476714</v>
          </cell>
          <cell r="CM30">
            <v>30054</v>
          </cell>
          <cell r="CN30">
            <v>506768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Z30">
            <v>93.4</v>
          </cell>
          <cell r="DA30">
            <v>93.4</v>
          </cell>
          <cell r="DB30">
            <v>95.7</v>
          </cell>
          <cell r="DC30">
            <v>95.1</v>
          </cell>
          <cell r="DD30">
            <v>95.1</v>
          </cell>
          <cell r="DE30">
            <v>95.1</v>
          </cell>
          <cell r="DF30">
            <v>100</v>
          </cell>
          <cell r="DG30">
            <v>98.6</v>
          </cell>
          <cell r="DH30">
            <v>98.1</v>
          </cell>
          <cell r="DI30">
            <v>99.6</v>
          </cell>
          <cell r="DJ30">
            <v>91.8</v>
          </cell>
          <cell r="DK30">
            <v>91.7</v>
          </cell>
          <cell r="DL30">
            <v>91.7</v>
          </cell>
          <cell r="DM30">
            <v>91.7</v>
          </cell>
          <cell r="DN30">
            <v>91.7</v>
          </cell>
          <cell r="DO30">
            <v>100</v>
          </cell>
          <cell r="DP30" t="str">
            <v>－</v>
          </cell>
          <cell r="DQ30" t="str">
            <v>－</v>
          </cell>
          <cell r="DR30">
            <v>96.7</v>
          </cell>
          <cell r="DS30">
            <v>100</v>
          </cell>
          <cell r="DT30" t="str">
            <v>－</v>
          </cell>
          <cell r="DU30" t="str">
            <v>－</v>
          </cell>
          <cell r="DV30" t="str">
            <v>－</v>
          </cell>
          <cell r="DW30" t="str">
            <v>－</v>
          </cell>
          <cell r="DX30" t="str">
            <v>－</v>
          </cell>
          <cell r="DY30" t="str">
            <v>－</v>
          </cell>
          <cell r="DZ30">
            <v>99.8</v>
          </cell>
          <cell r="EA30">
            <v>99.8</v>
          </cell>
          <cell r="EB30">
            <v>99.8</v>
          </cell>
          <cell r="EC30" t="str">
            <v>－</v>
          </cell>
          <cell r="ED30" t="str">
            <v>－</v>
          </cell>
          <cell r="EE30" t="str">
            <v>－</v>
          </cell>
          <cell r="EF30" t="str">
            <v>－</v>
          </cell>
          <cell r="EG30" t="str">
            <v>－</v>
          </cell>
          <cell r="EH30" t="str">
            <v>－</v>
          </cell>
          <cell r="EI30" t="str">
            <v>－</v>
          </cell>
          <cell r="EJ30" t="str">
            <v>－</v>
          </cell>
          <cell r="EK30" t="str">
            <v>－</v>
          </cell>
          <cell r="EL30">
            <v>93.7</v>
          </cell>
          <cell r="EM30">
            <v>88.2</v>
          </cell>
          <cell r="EN30" t="str">
            <v>－</v>
          </cell>
          <cell r="EO30">
            <v>7.9</v>
          </cell>
          <cell r="EP30">
            <v>7.9</v>
          </cell>
          <cell r="EQ30">
            <v>14.8</v>
          </cell>
          <cell r="ER30">
            <v>15</v>
          </cell>
          <cell r="ES30">
            <v>15</v>
          </cell>
          <cell r="ET30">
            <v>15</v>
          </cell>
          <cell r="EU30" t="str">
            <v>－</v>
          </cell>
          <cell r="EV30">
            <v>12.1</v>
          </cell>
          <cell r="EW30">
            <v>13</v>
          </cell>
          <cell r="EX30">
            <v>8.6</v>
          </cell>
          <cell r="EY30">
            <v>6.7</v>
          </cell>
          <cell r="EZ30">
            <v>6.7</v>
          </cell>
          <cell r="FA30">
            <v>6.7</v>
          </cell>
          <cell r="FB30">
            <v>6.7</v>
          </cell>
          <cell r="FC30">
            <v>6.7</v>
          </cell>
          <cell r="FD30" t="str">
            <v>－</v>
          </cell>
          <cell r="FE30" t="str">
            <v>－</v>
          </cell>
          <cell r="FF30" t="str">
            <v>－</v>
          </cell>
          <cell r="FG30">
            <v>18.8</v>
          </cell>
          <cell r="FH30" t="str">
            <v>－</v>
          </cell>
          <cell r="FI30" t="str">
            <v>－</v>
          </cell>
          <cell r="FJ30">
            <v>0</v>
          </cell>
          <cell r="FK30">
            <v>0</v>
          </cell>
          <cell r="FL30">
            <v>0</v>
          </cell>
          <cell r="FM30" t="str">
            <v>－</v>
          </cell>
          <cell r="FN30" t="str">
            <v>－</v>
          </cell>
          <cell r="FO30">
            <v>0</v>
          </cell>
          <cell r="FP30">
            <v>0</v>
          </cell>
          <cell r="FQ30">
            <v>0</v>
          </cell>
          <cell r="FR30" t="str">
            <v>－</v>
          </cell>
          <cell r="FS30" t="str">
            <v>－</v>
          </cell>
          <cell r="FT30" t="str">
            <v>－</v>
          </cell>
          <cell r="FU30" t="str">
            <v>－</v>
          </cell>
          <cell r="FV30" t="str">
            <v>－</v>
          </cell>
          <cell r="FW30" t="str">
            <v>－</v>
          </cell>
          <cell r="FX30" t="str">
            <v>－</v>
          </cell>
          <cell r="FY30" t="str">
            <v>－</v>
          </cell>
          <cell r="FZ30" t="str">
            <v>－</v>
          </cell>
          <cell r="GA30">
            <v>7.8</v>
          </cell>
          <cell r="GB30">
            <v>11.3</v>
          </cell>
          <cell r="GC30" t="str">
            <v>－</v>
          </cell>
          <cell r="GD30">
            <v>80.5</v>
          </cell>
          <cell r="GE30">
            <v>80.5</v>
          </cell>
          <cell r="GF30">
            <v>86</v>
          </cell>
          <cell r="GG30">
            <v>84.6</v>
          </cell>
          <cell r="GH30">
            <v>84.7</v>
          </cell>
          <cell r="GI30">
            <v>84.6</v>
          </cell>
          <cell r="GJ30">
            <v>100</v>
          </cell>
          <cell r="GK30">
            <v>93.1</v>
          </cell>
          <cell r="GL30">
            <v>91.4</v>
          </cell>
          <cell r="GM30">
            <v>96.3</v>
          </cell>
          <cell r="GN30">
            <v>78.2</v>
          </cell>
          <cell r="GO30">
            <v>78.1</v>
          </cell>
          <cell r="GP30">
            <v>78.1</v>
          </cell>
          <cell r="GQ30">
            <v>78.1</v>
          </cell>
          <cell r="GR30">
            <v>78.1</v>
          </cell>
          <cell r="GS30">
            <v>100</v>
          </cell>
          <cell r="GT30" t="str">
            <v>－</v>
          </cell>
          <cell r="GU30" t="str">
            <v>－</v>
          </cell>
          <cell r="GV30">
            <v>91.4</v>
          </cell>
          <cell r="GW30">
            <v>100</v>
          </cell>
          <cell r="GX30" t="str">
            <v>－</v>
          </cell>
          <cell r="GY30">
            <v>0</v>
          </cell>
          <cell r="GZ30">
            <v>0</v>
          </cell>
          <cell r="HA30">
            <v>0</v>
          </cell>
          <cell r="HB30" t="str">
            <v>－</v>
          </cell>
          <cell r="HC30" t="str">
            <v>－</v>
          </cell>
          <cell r="HD30">
            <v>98.2</v>
          </cell>
          <cell r="HE30">
            <v>98.2</v>
          </cell>
          <cell r="HF30">
            <v>98.2</v>
          </cell>
          <cell r="HG30" t="str">
            <v>－</v>
          </cell>
          <cell r="HH30" t="str">
            <v>－</v>
          </cell>
          <cell r="HI30" t="str">
            <v>－</v>
          </cell>
          <cell r="HJ30" t="str">
            <v>－</v>
          </cell>
          <cell r="HK30" t="str">
            <v>－</v>
          </cell>
          <cell r="HL30" t="str">
            <v>－</v>
          </cell>
          <cell r="HM30" t="str">
            <v>－</v>
          </cell>
          <cell r="HN30" t="str">
            <v>－</v>
          </cell>
          <cell r="HO30" t="str">
            <v>－</v>
          </cell>
          <cell r="HP30">
            <v>81.4</v>
          </cell>
          <cell r="HQ30">
            <v>62.8</v>
          </cell>
          <cell r="HR30" t="str">
            <v>－</v>
          </cell>
          <cell r="HS30" t="str">
            <v>番号</v>
          </cell>
          <cell r="HT30" t="str">
            <v>市町名</v>
          </cell>
        </row>
        <row r="31">
          <cell r="A31">
            <v>28</v>
          </cell>
          <cell r="B31">
            <v>25</v>
          </cell>
          <cell r="C31" t="str">
            <v>河津町</v>
          </cell>
          <cell r="D31">
            <v>0</v>
          </cell>
          <cell r="E31">
            <v>454</v>
          </cell>
          <cell r="F31">
            <v>454</v>
          </cell>
          <cell r="G31">
            <v>0</v>
          </cell>
          <cell r="H31">
            <v>0</v>
          </cell>
          <cell r="I31">
            <v>0</v>
          </cell>
          <cell r="J31">
            <v>3</v>
          </cell>
          <cell r="K31">
            <v>3</v>
          </cell>
          <cell r="L31">
            <v>0</v>
          </cell>
          <cell r="M31">
            <v>0</v>
          </cell>
          <cell r="N31">
            <v>186</v>
          </cell>
          <cell r="O31">
            <v>186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1</v>
          </cell>
          <cell r="U31">
            <v>0</v>
          </cell>
          <cell r="V31">
            <v>0</v>
          </cell>
          <cell r="W31">
            <v>268</v>
          </cell>
          <cell r="X31">
            <v>268</v>
          </cell>
          <cell r="Y31">
            <v>0</v>
          </cell>
          <cell r="Z31">
            <v>0</v>
          </cell>
          <cell r="AA31">
            <v>0</v>
          </cell>
          <cell r="AB31">
            <v>2</v>
          </cell>
          <cell r="AC31">
            <v>2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947765</v>
          </cell>
          <cell r="BY31">
            <v>122099</v>
          </cell>
          <cell r="BZ31">
            <v>1069864</v>
          </cell>
          <cell r="CA31">
            <v>0</v>
          </cell>
          <cell r="CB31">
            <v>0</v>
          </cell>
          <cell r="CC31">
            <v>906894</v>
          </cell>
          <cell r="CD31">
            <v>18791</v>
          </cell>
          <cell r="CE31">
            <v>925685</v>
          </cell>
          <cell r="CF31">
            <v>0</v>
          </cell>
          <cell r="CG31">
            <v>298156</v>
          </cell>
          <cell r="CH31">
            <v>90967</v>
          </cell>
          <cell r="CI31">
            <v>389123</v>
          </cell>
          <cell r="CJ31">
            <v>0</v>
          </cell>
          <cell r="CK31">
            <v>0</v>
          </cell>
          <cell r="CL31">
            <v>270937</v>
          </cell>
          <cell r="CM31">
            <v>22160</v>
          </cell>
          <cell r="CN31">
            <v>293097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Z31">
            <v>95.6</v>
          </cell>
          <cell r="DA31">
            <v>95.6</v>
          </cell>
          <cell r="DB31">
            <v>96.9</v>
          </cell>
          <cell r="DC31">
            <v>96.7</v>
          </cell>
          <cell r="DD31">
            <v>96.7</v>
          </cell>
          <cell r="DE31">
            <v>96.7</v>
          </cell>
          <cell r="DF31">
            <v>100</v>
          </cell>
          <cell r="DG31">
            <v>98.1</v>
          </cell>
          <cell r="DH31">
            <v>96.2</v>
          </cell>
          <cell r="DI31">
            <v>100</v>
          </cell>
          <cell r="DJ31">
            <v>94.2</v>
          </cell>
          <cell r="DK31">
            <v>94.2</v>
          </cell>
          <cell r="DL31">
            <v>94.2</v>
          </cell>
          <cell r="DM31">
            <v>94.2</v>
          </cell>
          <cell r="DN31">
            <v>94.2</v>
          </cell>
          <cell r="DO31">
            <v>100</v>
          </cell>
          <cell r="DP31" t="str">
            <v>－</v>
          </cell>
          <cell r="DQ31" t="str">
            <v>－</v>
          </cell>
          <cell r="DR31">
            <v>96.6</v>
          </cell>
          <cell r="DS31">
            <v>100</v>
          </cell>
          <cell r="DT31" t="str">
            <v>－</v>
          </cell>
          <cell r="DU31" t="str">
            <v>－</v>
          </cell>
          <cell r="DV31" t="str">
            <v>－</v>
          </cell>
          <cell r="DW31" t="str">
            <v>－</v>
          </cell>
          <cell r="DX31" t="str">
            <v>－</v>
          </cell>
          <cell r="DY31" t="str">
            <v>－</v>
          </cell>
          <cell r="DZ31">
            <v>100</v>
          </cell>
          <cell r="EA31">
            <v>100</v>
          </cell>
          <cell r="EB31">
            <v>100</v>
          </cell>
          <cell r="EC31" t="str">
            <v>－</v>
          </cell>
          <cell r="ED31" t="str">
            <v>－</v>
          </cell>
          <cell r="EE31" t="str">
            <v>－</v>
          </cell>
          <cell r="EF31" t="str">
            <v>－</v>
          </cell>
          <cell r="EG31" t="str">
            <v>－</v>
          </cell>
          <cell r="EH31" t="str">
            <v>－</v>
          </cell>
          <cell r="EI31" t="str">
            <v>－</v>
          </cell>
          <cell r="EJ31" t="str">
            <v>－</v>
          </cell>
          <cell r="EK31" t="str">
            <v>－</v>
          </cell>
          <cell r="EL31">
            <v>95.7</v>
          </cell>
          <cell r="EM31">
            <v>90.9</v>
          </cell>
          <cell r="EN31" t="str">
            <v>－</v>
          </cell>
          <cell r="EO31">
            <v>15.4</v>
          </cell>
          <cell r="EP31">
            <v>15.4</v>
          </cell>
          <cell r="EQ31">
            <v>20.5</v>
          </cell>
          <cell r="ER31">
            <v>21</v>
          </cell>
          <cell r="ES31">
            <v>21</v>
          </cell>
          <cell r="ET31">
            <v>21</v>
          </cell>
          <cell r="EU31" t="str">
            <v>－</v>
          </cell>
          <cell r="EV31">
            <v>8.2</v>
          </cell>
          <cell r="EW31">
            <v>8.4</v>
          </cell>
          <cell r="EX31">
            <v>0</v>
          </cell>
          <cell r="EY31">
            <v>13</v>
          </cell>
          <cell r="EZ31">
            <v>13</v>
          </cell>
          <cell r="FA31">
            <v>13</v>
          </cell>
          <cell r="FB31">
            <v>13</v>
          </cell>
          <cell r="FC31">
            <v>13</v>
          </cell>
          <cell r="FD31" t="str">
            <v>－</v>
          </cell>
          <cell r="FE31" t="str">
            <v>－</v>
          </cell>
          <cell r="FF31" t="str">
            <v>－</v>
          </cell>
          <cell r="FG31">
            <v>17.9</v>
          </cell>
          <cell r="FH31" t="str">
            <v>－</v>
          </cell>
          <cell r="FI31" t="str">
            <v>－</v>
          </cell>
          <cell r="FJ31" t="str">
            <v>－</v>
          </cell>
          <cell r="FK31" t="str">
            <v>－</v>
          </cell>
          <cell r="FL31" t="str">
            <v>－</v>
          </cell>
          <cell r="FM31" t="str">
            <v>－</v>
          </cell>
          <cell r="FN31" t="str">
            <v>－</v>
          </cell>
          <cell r="FO31">
            <v>0.7</v>
          </cell>
          <cell r="FP31">
            <v>0.7</v>
          </cell>
          <cell r="FQ31" t="str">
            <v>－</v>
          </cell>
          <cell r="FR31" t="str">
            <v>－</v>
          </cell>
          <cell r="FS31">
            <v>0.7</v>
          </cell>
          <cell r="FT31">
            <v>0.5</v>
          </cell>
          <cell r="FU31">
            <v>0.7</v>
          </cell>
          <cell r="FV31" t="str">
            <v>－</v>
          </cell>
          <cell r="FW31" t="str">
            <v>－</v>
          </cell>
          <cell r="FX31" t="str">
            <v>－</v>
          </cell>
          <cell r="FY31" t="str">
            <v>－</v>
          </cell>
          <cell r="FZ31" t="str">
            <v>－</v>
          </cell>
          <cell r="GA31">
            <v>15.4</v>
          </cell>
          <cell r="GB31">
            <v>24.4</v>
          </cell>
          <cell r="GC31" t="str">
            <v>－</v>
          </cell>
          <cell r="GD31">
            <v>86.3</v>
          </cell>
          <cell r="GE31">
            <v>86.3</v>
          </cell>
          <cell r="GF31">
            <v>88.2</v>
          </cell>
          <cell r="GG31">
            <v>87.2</v>
          </cell>
          <cell r="GH31">
            <v>87.2</v>
          </cell>
          <cell r="GI31">
            <v>87.2</v>
          </cell>
          <cell r="GJ31">
            <v>100</v>
          </cell>
          <cell r="GK31">
            <v>94.7</v>
          </cell>
          <cell r="GL31">
            <v>89.8</v>
          </cell>
          <cell r="GM31">
            <v>99.9</v>
          </cell>
          <cell r="GN31">
            <v>83.6</v>
          </cell>
          <cell r="GO31">
            <v>83.5</v>
          </cell>
          <cell r="GP31">
            <v>83.5</v>
          </cell>
          <cell r="GQ31">
            <v>83.5</v>
          </cell>
          <cell r="GR31">
            <v>83.5</v>
          </cell>
          <cell r="GS31">
            <v>100</v>
          </cell>
          <cell r="GT31" t="str">
            <v>－</v>
          </cell>
          <cell r="GU31" t="str">
            <v>－</v>
          </cell>
          <cell r="GV31">
            <v>90.3</v>
          </cell>
          <cell r="GW31">
            <v>100</v>
          </cell>
          <cell r="GX31" t="str">
            <v>－</v>
          </cell>
          <cell r="GY31" t="str">
            <v>－</v>
          </cell>
          <cell r="GZ31" t="str">
            <v>－</v>
          </cell>
          <cell r="HA31" t="str">
            <v>－</v>
          </cell>
          <cell r="HB31" t="str">
            <v>－</v>
          </cell>
          <cell r="HC31" t="str">
            <v>－</v>
          </cell>
          <cell r="HD31">
            <v>97.8</v>
          </cell>
          <cell r="HE31">
            <v>97.8</v>
          </cell>
          <cell r="HF31">
            <v>100</v>
          </cell>
          <cell r="HG31" t="str">
            <v>－</v>
          </cell>
          <cell r="HH31">
            <v>0.7</v>
          </cell>
          <cell r="HI31">
            <v>0.5</v>
          </cell>
          <cell r="HJ31">
            <v>0.7</v>
          </cell>
          <cell r="HK31" t="str">
            <v>－</v>
          </cell>
          <cell r="HL31" t="str">
            <v>－</v>
          </cell>
          <cell r="HM31" t="str">
            <v>－</v>
          </cell>
          <cell r="HN31" t="str">
            <v>－</v>
          </cell>
          <cell r="HO31" t="str">
            <v>－</v>
          </cell>
          <cell r="HP31">
            <v>86.5</v>
          </cell>
          <cell r="HQ31">
            <v>75.3</v>
          </cell>
          <cell r="HR31" t="str">
            <v>－</v>
          </cell>
          <cell r="HS31" t="str">
            <v>番号</v>
          </cell>
          <cell r="HT31" t="str">
            <v>市町名</v>
          </cell>
        </row>
        <row r="32">
          <cell r="A32">
            <v>29</v>
          </cell>
          <cell r="B32">
            <v>26</v>
          </cell>
          <cell r="C32" t="str">
            <v>南伊豆町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1032912</v>
          </cell>
          <cell r="BY32">
            <v>115403</v>
          </cell>
          <cell r="BZ32">
            <v>1148315</v>
          </cell>
          <cell r="CA32">
            <v>0</v>
          </cell>
          <cell r="CB32">
            <v>0</v>
          </cell>
          <cell r="CC32">
            <v>1006758</v>
          </cell>
          <cell r="CD32">
            <v>17153</v>
          </cell>
          <cell r="CE32">
            <v>1023911</v>
          </cell>
          <cell r="CF32">
            <v>0</v>
          </cell>
          <cell r="CG32">
            <v>314817</v>
          </cell>
          <cell r="CH32">
            <v>102396</v>
          </cell>
          <cell r="CI32">
            <v>417213</v>
          </cell>
          <cell r="CJ32">
            <v>0</v>
          </cell>
          <cell r="CK32">
            <v>0</v>
          </cell>
          <cell r="CL32">
            <v>295087</v>
          </cell>
          <cell r="CM32">
            <v>14022</v>
          </cell>
          <cell r="CN32">
            <v>309109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Z32">
            <v>97.4</v>
          </cell>
          <cell r="DA32">
            <v>97.4</v>
          </cell>
          <cell r="DB32">
            <v>97.5</v>
          </cell>
          <cell r="DC32">
            <v>97.3</v>
          </cell>
          <cell r="DD32">
            <v>97.3</v>
          </cell>
          <cell r="DE32">
            <v>97.3</v>
          </cell>
          <cell r="DF32">
            <v>100</v>
          </cell>
          <cell r="DG32">
            <v>100</v>
          </cell>
          <cell r="DH32">
            <v>100</v>
          </cell>
          <cell r="DI32">
            <v>100</v>
          </cell>
          <cell r="DJ32">
            <v>97.1</v>
          </cell>
          <cell r="DK32">
            <v>97.1</v>
          </cell>
          <cell r="DL32">
            <v>97.1</v>
          </cell>
          <cell r="DM32">
            <v>97.1</v>
          </cell>
          <cell r="DN32">
            <v>97.1</v>
          </cell>
          <cell r="DO32">
            <v>100</v>
          </cell>
          <cell r="DP32" t="str">
            <v>－</v>
          </cell>
          <cell r="DQ32" t="str">
            <v>－</v>
          </cell>
          <cell r="DR32">
            <v>97.2</v>
          </cell>
          <cell r="DS32">
            <v>100</v>
          </cell>
          <cell r="DT32" t="str">
            <v>－</v>
          </cell>
          <cell r="DU32" t="str">
            <v>－</v>
          </cell>
          <cell r="DV32" t="str">
            <v>－</v>
          </cell>
          <cell r="DW32" t="str">
            <v>－</v>
          </cell>
          <cell r="DX32" t="str">
            <v>－</v>
          </cell>
          <cell r="DY32" t="str">
            <v>－</v>
          </cell>
          <cell r="DZ32">
            <v>100</v>
          </cell>
          <cell r="EA32">
            <v>100</v>
          </cell>
          <cell r="EB32">
            <v>100</v>
          </cell>
          <cell r="EC32" t="str">
            <v>－</v>
          </cell>
          <cell r="ED32" t="str">
            <v>－</v>
          </cell>
          <cell r="EE32" t="str">
            <v>－</v>
          </cell>
          <cell r="EF32" t="str">
            <v>－</v>
          </cell>
          <cell r="EG32" t="str">
            <v>－</v>
          </cell>
          <cell r="EH32" t="str">
            <v>－</v>
          </cell>
          <cell r="EI32" t="str">
            <v>－</v>
          </cell>
          <cell r="EJ32" t="str">
            <v>－</v>
          </cell>
          <cell r="EK32" t="str">
            <v>－</v>
          </cell>
          <cell r="EL32">
            <v>97.5</v>
          </cell>
          <cell r="EM32">
            <v>93.7</v>
          </cell>
          <cell r="EN32" t="str">
            <v>－</v>
          </cell>
          <cell r="EO32">
            <v>15.1</v>
          </cell>
          <cell r="EP32">
            <v>15.1</v>
          </cell>
          <cell r="EQ32">
            <v>18.7</v>
          </cell>
          <cell r="ER32">
            <v>19.3</v>
          </cell>
          <cell r="ES32">
            <v>19.3</v>
          </cell>
          <cell r="ET32">
            <v>19.3</v>
          </cell>
          <cell r="EU32" t="str">
            <v>－</v>
          </cell>
          <cell r="EV32" t="str">
            <v>－</v>
          </cell>
          <cell r="EW32">
            <v>0</v>
          </cell>
          <cell r="EX32">
            <v>0</v>
          </cell>
          <cell r="EY32">
            <v>13.6</v>
          </cell>
          <cell r="EZ32">
            <v>13.6</v>
          </cell>
          <cell r="FA32">
            <v>13.6</v>
          </cell>
          <cell r="FB32">
            <v>13.6</v>
          </cell>
          <cell r="FC32">
            <v>13.6</v>
          </cell>
          <cell r="FD32" t="str">
            <v>－</v>
          </cell>
          <cell r="FE32" t="str">
            <v>－</v>
          </cell>
          <cell r="FF32" t="str">
            <v>－</v>
          </cell>
          <cell r="FG32">
            <v>19.4</v>
          </cell>
          <cell r="FH32" t="str">
            <v>－</v>
          </cell>
          <cell r="FI32" t="str">
            <v>－</v>
          </cell>
          <cell r="FJ32">
            <v>0</v>
          </cell>
          <cell r="FK32">
            <v>0</v>
          </cell>
          <cell r="FL32" t="str">
            <v>－</v>
          </cell>
          <cell r="FM32" t="str">
            <v>－</v>
          </cell>
          <cell r="FN32" t="str">
            <v>－</v>
          </cell>
          <cell r="FO32">
            <v>0</v>
          </cell>
          <cell r="FP32">
            <v>0</v>
          </cell>
          <cell r="FQ32">
            <v>0</v>
          </cell>
          <cell r="FR32" t="str">
            <v>－</v>
          </cell>
          <cell r="FS32" t="str">
            <v>－</v>
          </cell>
          <cell r="FT32" t="str">
            <v>－</v>
          </cell>
          <cell r="FU32" t="str">
            <v>－</v>
          </cell>
          <cell r="FV32" t="str">
            <v>－</v>
          </cell>
          <cell r="FW32" t="str">
            <v>－</v>
          </cell>
          <cell r="FX32" t="str">
            <v>－</v>
          </cell>
          <cell r="FY32" t="str">
            <v>－</v>
          </cell>
          <cell r="FZ32" t="str">
            <v>－</v>
          </cell>
          <cell r="GA32">
            <v>14.9</v>
          </cell>
          <cell r="GB32">
            <v>13.7</v>
          </cell>
          <cell r="GC32" t="str">
            <v>－</v>
          </cell>
          <cell r="GD32">
            <v>89</v>
          </cell>
          <cell r="GE32">
            <v>89</v>
          </cell>
          <cell r="GF32">
            <v>89.8</v>
          </cell>
          <cell r="GG32">
            <v>89.2</v>
          </cell>
          <cell r="GH32">
            <v>89.2</v>
          </cell>
          <cell r="GI32">
            <v>89.2</v>
          </cell>
          <cell r="GJ32">
            <v>100</v>
          </cell>
          <cell r="GK32">
            <v>96.5</v>
          </cell>
          <cell r="GL32">
            <v>96.5</v>
          </cell>
          <cell r="GM32">
            <v>96.5</v>
          </cell>
          <cell r="GN32">
            <v>87.7</v>
          </cell>
          <cell r="GO32">
            <v>87.7</v>
          </cell>
          <cell r="GP32">
            <v>87.7</v>
          </cell>
          <cell r="GQ32">
            <v>87.7</v>
          </cell>
          <cell r="GR32">
            <v>87.7</v>
          </cell>
          <cell r="GS32">
            <v>100</v>
          </cell>
          <cell r="GT32" t="str">
            <v>－</v>
          </cell>
          <cell r="GU32" t="str">
            <v>－</v>
          </cell>
          <cell r="GV32">
            <v>91.9</v>
          </cell>
          <cell r="GW32">
            <v>100</v>
          </cell>
          <cell r="GX32" t="str">
            <v>－</v>
          </cell>
          <cell r="GY32">
            <v>0</v>
          </cell>
          <cell r="GZ32">
            <v>0</v>
          </cell>
          <cell r="HA32" t="str">
            <v>－</v>
          </cell>
          <cell r="HB32" t="str">
            <v>－</v>
          </cell>
          <cell r="HC32" t="str">
            <v>－</v>
          </cell>
          <cell r="HD32">
            <v>94.7</v>
          </cell>
          <cell r="HE32">
            <v>94.7</v>
          </cell>
          <cell r="HF32">
            <v>94.7</v>
          </cell>
          <cell r="HG32" t="str">
            <v>－</v>
          </cell>
          <cell r="HH32" t="str">
            <v>－</v>
          </cell>
          <cell r="HI32" t="str">
            <v>－</v>
          </cell>
          <cell r="HJ32" t="str">
            <v>－</v>
          </cell>
          <cell r="HK32" t="str">
            <v>－</v>
          </cell>
          <cell r="HL32" t="str">
            <v>－</v>
          </cell>
          <cell r="HM32" t="str">
            <v>－</v>
          </cell>
          <cell r="HN32" t="str">
            <v>－</v>
          </cell>
          <cell r="HO32" t="str">
            <v>－</v>
          </cell>
          <cell r="HP32">
            <v>89.2</v>
          </cell>
          <cell r="HQ32">
            <v>74.1</v>
          </cell>
          <cell r="HR32" t="str">
            <v>－</v>
          </cell>
          <cell r="HS32" t="str">
            <v>番号</v>
          </cell>
          <cell r="HT32" t="str">
            <v>市町名</v>
          </cell>
        </row>
        <row r="33">
          <cell r="A33">
            <v>30</v>
          </cell>
          <cell r="B33">
            <v>27</v>
          </cell>
          <cell r="C33" t="str">
            <v>松崎町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762840</v>
          </cell>
          <cell r="BY33">
            <v>88835</v>
          </cell>
          <cell r="BZ33">
            <v>851675</v>
          </cell>
          <cell r="CA33">
            <v>0</v>
          </cell>
          <cell r="CB33">
            <v>0</v>
          </cell>
          <cell r="CC33">
            <v>734396</v>
          </cell>
          <cell r="CD33">
            <v>13181</v>
          </cell>
          <cell r="CE33">
            <v>747577</v>
          </cell>
          <cell r="CF33">
            <v>0</v>
          </cell>
          <cell r="CG33">
            <v>267470</v>
          </cell>
          <cell r="CH33">
            <v>59857</v>
          </cell>
          <cell r="CI33">
            <v>327327</v>
          </cell>
          <cell r="CJ33">
            <v>0</v>
          </cell>
          <cell r="CK33">
            <v>0</v>
          </cell>
          <cell r="CL33">
            <v>243622</v>
          </cell>
          <cell r="CM33">
            <v>14016</v>
          </cell>
          <cell r="CN33">
            <v>257638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Z33">
            <v>96.2</v>
          </cell>
          <cell r="DA33">
            <v>96.2</v>
          </cell>
          <cell r="DB33">
            <v>97.8</v>
          </cell>
          <cell r="DC33">
            <v>97.6</v>
          </cell>
          <cell r="DD33">
            <v>97.6</v>
          </cell>
          <cell r="DE33">
            <v>97.6</v>
          </cell>
          <cell r="DF33">
            <v>100</v>
          </cell>
          <cell r="DG33">
            <v>98.9</v>
          </cell>
          <cell r="DH33">
            <v>98</v>
          </cell>
          <cell r="DI33">
            <v>99.6</v>
          </cell>
          <cell r="DJ33">
            <v>94.5</v>
          </cell>
          <cell r="DK33">
            <v>94.5</v>
          </cell>
          <cell r="DL33">
            <v>94.5</v>
          </cell>
          <cell r="DM33">
            <v>94.5</v>
          </cell>
          <cell r="DN33">
            <v>94.5</v>
          </cell>
          <cell r="DO33">
            <v>100</v>
          </cell>
          <cell r="DP33" t="str">
            <v>－</v>
          </cell>
          <cell r="DQ33" t="str">
            <v>－</v>
          </cell>
          <cell r="DR33">
            <v>97.4</v>
          </cell>
          <cell r="DS33">
            <v>100</v>
          </cell>
          <cell r="DT33" t="str">
            <v>－</v>
          </cell>
          <cell r="DU33" t="str">
            <v>－</v>
          </cell>
          <cell r="DV33" t="str">
            <v>－</v>
          </cell>
          <cell r="DW33" t="str">
            <v>－</v>
          </cell>
          <cell r="DX33" t="str">
            <v>－</v>
          </cell>
          <cell r="DY33" t="str">
            <v>－</v>
          </cell>
          <cell r="DZ33">
            <v>100</v>
          </cell>
          <cell r="EA33">
            <v>100</v>
          </cell>
          <cell r="EB33">
            <v>100</v>
          </cell>
          <cell r="EC33" t="str">
            <v>－</v>
          </cell>
          <cell r="ED33" t="str">
            <v>－</v>
          </cell>
          <cell r="EE33" t="str">
            <v>－</v>
          </cell>
          <cell r="EF33" t="str">
            <v>－</v>
          </cell>
          <cell r="EG33" t="str">
            <v>－</v>
          </cell>
          <cell r="EH33" t="str">
            <v>－</v>
          </cell>
          <cell r="EI33" t="str">
            <v>－</v>
          </cell>
          <cell r="EJ33" t="str">
            <v>－</v>
          </cell>
          <cell r="EK33" t="str">
            <v>－</v>
          </cell>
          <cell r="EL33">
            <v>96.3</v>
          </cell>
          <cell r="EM33">
            <v>91.1</v>
          </cell>
          <cell r="EN33" t="str">
            <v>－</v>
          </cell>
          <cell r="EO33">
            <v>14.8</v>
          </cell>
          <cell r="EP33">
            <v>14.8</v>
          </cell>
          <cell r="EQ33">
            <v>15.1</v>
          </cell>
          <cell r="ER33">
            <v>15.7</v>
          </cell>
          <cell r="ES33">
            <v>15.7</v>
          </cell>
          <cell r="ET33">
            <v>15.7</v>
          </cell>
          <cell r="EU33" t="str">
            <v>－</v>
          </cell>
          <cell r="EV33">
            <v>4.2</v>
          </cell>
          <cell r="EW33">
            <v>2.1</v>
          </cell>
          <cell r="EX33">
            <v>13.6</v>
          </cell>
          <cell r="EY33">
            <v>14.6</v>
          </cell>
          <cell r="EZ33">
            <v>14.6</v>
          </cell>
          <cell r="FA33">
            <v>14.6</v>
          </cell>
          <cell r="FB33">
            <v>14.6</v>
          </cell>
          <cell r="FC33">
            <v>14.6</v>
          </cell>
          <cell r="FD33" t="str">
            <v>－</v>
          </cell>
          <cell r="FE33" t="str">
            <v>－</v>
          </cell>
          <cell r="FF33" t="str">
            <v>－</v>
          </cell>
          <cell r="FG33">
            <v>27.1</v>
          </cell>
          <cell r="FH33" t="str">
            <v>－</v>
          </cell>
          <cell r="FI33" t="str">
            <v>－</v>
          </cell>
          <cell r="FJ33" t="str">
            <v>－</v>
          </cell>
          <cell r="FK33" t="str">
            <v>－</v>
          </cell>
          <cell r="FL33" t="str">
            <v>－</v>
          </cell>
          <cell r="FM33" t="str">
            <v>－</v>
          </cell>
          <cell r="FN33" t="str">
            <v>－</v>
          </cell>
          <cell r="FO33" t="str">
            <v>－</v>
          </cell>
          <cell r="FP33" t="str">
            <v>－</v>
          </cell>
          <cell r="FQ33" t="str">
            <v>－</v>
          </cell>
          <cell r="FR33" t="str">
            <v>－</v>
          </cell>
          <cell r="FS33" t="str">
            <v>－</v>
          </cell>
          <cell r="FT33" t="str">
            <v>－</v>
          </cell>
          <cell r="FU33" t="str">
            <v>－</v>
          </cell>
          <cell r="FV33" t="str">
            <v>－</v>
          </cell>
          <cell r="FW33" t="str">
            <v>－</v>
          </cell>
          <cell r="FX33" t="str">
            <v>－</v>
          </cell>
          <cell r="FY33" t="str">
            <v>－</v>
          </cell>
          <cell r="FZ33" t="str">
            <v>－</v>
          </cell>
          <cell r="GA33">
            <v>14.8</v>
          </cell>
          <cell r="GB33">
            <v>23.4</v>
          </cell>
          <cell r="GC33" t="str">
            <v>－</v>
          </cell>
          <cell r="GD33">
            <v>87.6</v>
          </cell>
          <cell r="GE33">
            <v>87.6</v>
          </cell>
          <cell r="GF33">
            <v>90.2</v>
          </cell>
          <cell r="GG33">
            <v>89.2</v>
          </cell>
          <cell r="GH33">
            <v>89.2</v>
          </cell>
          <cell r="GI33">
            <v>89.2</v>
          </cell>
          <cell r="GJ33">
            <v>100</v>
          </cell>
          <cell r="GK33">
            <v>95.9</v>
          </cell>
          <cell r="GL33">
            <v>92.5</v>
          </cell>
          <cell r="GM33">
            <v>98.7</v>
          </cell>
          <cell r="GN33">
            <v>84</v>
          </cell>
          <cell r="GO33">
            <v>83.9</v>
          </cell>
          <cell r="GP33">
            <v>83.9</v>
          </cell>
          <cell r="GQ33">
            <v>83.9</v>
          </cell>
          <cell r="GR33">
            <v>83.9</v>
          </cell>
          <cell r="GS33">
            <v>100</v>
          </cell>
          <cell r="GT33" t="str">
            <v>－</v>
          </cell>
          <cell r="GU33" t="str">
            <v>－</v>
          </cell>
          <cell r="GV33">
            <v>94</v>
          </cell>
          <cell r="GW33">
            <v>100</v>
          </cell>
          <cell r="GX33" t="str">
            <v>－</v>
          </cell>
          <cell r="GY33" t="str">
            <v>－</v>
          </cell>
          <cell r="GZ33" t="str">
            <v>－</v>
          </cell>
          <cell r="HA33" t="str">
            <v>－</v>
          </cell>
          <cell r="HB33" t="str">
            <v>－</v>
          </cell>
          <cell r="HC33" t="str">
            <v>－</v>
          </cell>
          <cell r="HD33">
            <v>100</v>
          </cell>
          <cell r="HE33">
            <v>100</v>
          </cell>
          <cell r="HF33">
            <v>100</v>
          </cell>
          <cell r="HG33" t="str">
            <v>－</v>
          </cell>
          <cell r="HH33" t="str">
            <v>－</v>
          </cell>
          <cell r="HI33" t="str">
            <v>－</v>
          </cell>
          <cell r="HJ33" t="str">
            <v>－</v>
          </cell>
          <cell r="HK33" t="str">
            <v>－</v>
          </cell>
          <cell r="HL33" t="str">
            <v>－</v>
          </cell>
          <cell r="HM33" t="str">
            <v>－</v>
          </cell>
          <cell r="HN33" t="str">
            <v>－</v>
          </cell>
          <cell r="HO33" t="str">
            <v>－</v>
          </cell>
          <cell r="HP33">
            <v>87.8</v>
          </cell>
          <cell r="HQ33">
            <v>78.7</v>
          </cell>
          <cell r="HR33" t="str">
            <v>－</v>
          </cell>
          <cell r="HS33" t="str">
            <v>番号</v>
          </cell>
          <cell r="HT33" t="str">
            <v>市町名</v>
          </cell>
        </row>
        <row r="34">
          <cell r="A34">
            <v>31</v>
          </cell>
          <cell r="B34">
            <v>28</v>
          </cell>
          <cell r="C34" t="str">
            <v>西伊豆町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1092698</v>
          </cell>
          <cell r="BY34">
            <v>113047</v>
          </cell>
          <cell r="BZ34">
            <v>1205745</v>
          </cell>
          <cell r="CA34">
            <v>0</v>
          </cell>
          <cell r="CB34">
            <v>0</v>
          </cell>
          <cell r="CC34">
            <v>1060604</v>
          </cell>
          <cell r="CD34">
            <v>28109</v>
          </cell>
          <cell r="CE34">
            <v>1088713</v>
          </cell>
          <cell r="CF34">
            <v>0</v>
          </cell>
          <cell r="CG34">
            <v>295097</v>
          </cell>
          <cell r="CH34">
            <v>70365</v>
          </cell>
          <cell r="CI34">
            <v>365462</v>
          </cell>
          <cell r="CJ34">
            <v>0</v>
          </cell>
          <cell r="CK34">
            <v>0</v>
          </cell>
          <cell r="CL34">
            <v>275848</v>
          </cell>
          <cell r="CM34">
            <v>14969</v>
          </cell>
          <cell r="CN34">
            <v>290817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Z34">
            <v>97</v>
          </cell>
          <cell r="DA34">
            <v>97</v>
          </cell>
          <cell r="DB34">
            <v>96.8</v>
          </cell>
          <cell r="DC34">
            <v>96.6</v>
          </cell>
          <cell r="DD34">
            <v>96.6</v>
          </cell>
          <cell r="DE34">
            <v>96.6</v>
          </cell>
          <cell r="DF34">
            <v>100</v>
          </cell>
          <cell r="DG34">
            <v>97.9</v>
          </cell>
          <cell r="DH34">
            <v>96.6</v>
          </cell>
          <cell r="DI34">
            <v>99</v>
          </cell>
          <cell r="DJ34">
            <v>96.7</v>
          </cell>
          <cell r="DK34">
            <v>96.7</v>
          </cell>
          <cell r="DL34">
            <v>96.7</v>
          </cell>
          <cell r="DM34">
            <v>96.7</v>
          </cell>
          <cell r="DN34">
            <v>96.8</v>
          </cell>
          <cell r="DO34">
            <v>100</v>
          </cell>
          <cell r="DP34" t="str">
            <v>－</v>
          </cell>
          <cell r="DQ34" t="str">
            <v>－</v>
          </cell>
          <cell r="DR34">
            <v>96.9</v>
          </cell>
          <cell r="DS34">
            <v>100</v>
          </cell>
          <cell r="DT34" t="str">
            <v>－</v>
          </cell>
          <cell r="DU34" t="str">
            <v>－</v>
          </cell>
          <cell r="DV34" t="str">
            <v>－</v>
          </cell>
          <cell r="DW34" t="str">
            <v>－</v>
          </cell>
          <cell r="DX34" t="str">
            <v>－</v>
          </cell>
          <cell r="DY34" t="str">
            <v>－</v>
          </cell>
          <cell r="DZ34">
            <v>99.8</v>
          </cell>
          <cell r="EA34">
            <v>99.8</v>
          </cell>
          <cell r="EB34">
            <v>99.8</v>
          </cell>
          <cell r="EC34" t="str">
            <v>－</v>
          </cell>
          <cell r="ED34" t="str">
            <v>－</v>
          </cell>
          <cell r="EE34" t="str">
            <v>－</v>
          </cell>
          <cell r="EF34" t="str">
            <v>－</v>
          </cell>
          <cell r="EG34" t="str">
            <v>－</v>
          </cell>
          <cell r="EH34" t="str">
            <v>－</v>
          </cell>
          <cell r="EI34" t="str">
            <v>－</v>
          </cell>
          <cell r="EJ34" t="str">
            <v>－</v>
          </cell>
          <cell r="EK34" t="str">
            <v>－</v>
          </cell>
          <cell r="EL34">
            <v>97.1</v>
          </cell>
          <cell r="EM34">
            <v>93.5</v>
          </cell>
          <cell r="EN34" t="str">
            <v>－</v>
          </cell>
          <cell r="EO34">
            <v>24.8</v>
          </cell>
          <cell r="EP34">
            <v>24.8</v>
          </cell>
          <cell r="EQ34">
            <v>22.8</v>
          </cell>
          <cell r="ER34">
            <v>23.8</v>
          </cell>
          <cell r="ES34">
            <v>23.8</v>
          </cell>
          <cell r="ET34">
            <v>23.8</v>
          </cell>
          <cell r="EU34" t="str">
            <v>－</v>
          </cell>
          <cell r="EV34">
            <v>12.6</v>
          </cell>
          <cell r="EW34">
            <v>9.5</v>
          </cell>
          <cell r="EX34">
            <v>79.3</v>
          </cell>
          <cell r="EY34">
            <v>25.5</v>
          </cell>
          <cell r="EZ34">
            <v>25.5</v>
          </cell>
          <cell r="FA34">
            <v>25.5</v>
          </cell>
          <cell r="FB34">
            <v>25.5</v>
          </cell>
          <cell r="FC34">
            <v>25.5</v>
          </cell>
          <cell r="FD34" t="str">
            <v>－</v>
          </cell>
          <cell r="FE34" t="str">
            <v>－</v>
          </cell>
          <cell r="FF34" t="str">
            <v>－</v>
          </cell>
          <cell r="FG34">
            <v>31.5</v>
          </cell>
          <cell r="FH34" t="str">
            <v>－</v>
          </cell>
          <cell r="FI34" t="str">
            <v>－</v>
          </cell>
          <cell r="FJ34" t="str">
            <v>－</v>
          </cell>
          <cell r="FK34" t="str">
            <v>－</v>
          </cell>
          <cell r="FL34" t="str">
            <v>－</v>
          </cell>
          <cell r="FM34" t="str">
            <v>－</v>
          </cell>
          <cell r="FN34" t="str">
            <v>－</v>
          </cell>
          <cell r="FO34">
            <v>30.8</v>
          </cell>
          <cell r="FP34">
            <v>30.8</v>
          </cell>
          <cell r="FQ34">
            <v>30.8</v>
          </cell>
          <cell r="FR34" t="str">
            <v>－</v>
          </cell>
          <cell r="FS34" t="str">
            <v>－</v>
          </cell>
          <cell r="FT34" t="str">
            <v>－</v>
          </cell>
          <cell r="FU34" t="str">
            <v>－</v>
          </cell>
          <cell r="FV34" t="str">
            <v>－</v>
          </cell>
          <cell r="FW34" t="str">
            <v>－</v>
          </cell>
          <cell r="FX34" t="str">
            <v>－</v>
          </cell>
          <cell r="FY34" t="str">
            <v>－</v>
          </cell>
          <cell r="FZ34" t="str">
            <v>－</v>
          </cell>
          <cell r="GA34">
            <v>24.9</v>
          </cell>
          <cell r="GB34">
            <v>21.3</v>
          </cell>
          <cell r="GC34" t="str">
            <v>－</v>
          </cell>
          <cell r="GD34">
            <v>90</v>
          </cell>
          <cell r="GE34">
            <v>90</v>
          </cell>
          <cell r="GF34">
            <v>90.4</v>
          </cell>
          <cell r="GG34">
            <v>89.8</v>
          </cell>
          <cell r="GH34">
            <v>89.9</v>
          </cell>
          <cell r="GI34">
            <v>89.8</v>
          </cell>
          <cell r="GJ34">
            <v>100</v>
          </cell>
          <cell r="GK34">
            <v>93.3</v>
          </cell>
          <cell r="GL34">
            <v>87.9</v>
          </cell>
          <cell r="GM34">
            <v>98.9</v>
          </cell>
          <cell r="GN34">
            <v>88.9</v>
          </cell>
          <cell r="GO34">
            <v>88.8</v>
          </cell>
          <cell r="GP34">
            <v>88.8</v>
          </cell>
          <cell r="GQ34">
            <v>88.8</v>
          </cell>
          <cell r="GR34">
            <v>88.8</v>
          </cell>
          <cell r="GS34">
            <v>100</v>
          </cell>
          <cell r="GT34" t="str">
            <v>－</v>
          </cell>
          <cell r="GU34" t="str">
            <v>－</v>
          </cell>
          <cell r="GV34">
            <v>92.5</v>
          </cell>
          <cell r="GW34">
            <v>100</v>
          </cell>
          <cell r="GX34" t="str">
            <v>－</v>
          </cell>
          <cell r="GY34" t="str">
            <v>－</v>
          </cell>
          <cell r="GZ34" t="str">
            <v>－</v>
          </cell>
          <cell r="HA34" t="str">
            <v>－</v>
          </cell>
          <cell r="HB34" t="str">
            <v>－</v>
          </cell>
          <cell r="HC34" t="str">
            <v>－</v>
          </cell>
          <cell r="HD34">
            <v>97.6</v>
          </cell>
          <cell r="HE34">
            <v>97.6</v>
          </cell>
          <cell r="HF34">
            <v>97.6</v>
          </cell>
          <cell r="HG34" t="str">
            <v>－</v>
          </cell>
          <cell r="HH34" t="str">
            <v>－</v>
          </cell>
          <cell r="HI34" t="str">
            <v>－</v>
          </cell>
          <cell r="HJ34" t="str">
            <v>－</v>
          </cell>
          <cell r="HK34" t="str">
            <v>－</v>
          </cell>
          <cell r="HL34" t="str">
            <v>－</v>
          </cell>
          <cell r="HM34" t="str">
            <v>－</v>
          </cell>
          <cell r="HN34" t="str">
            <v>－</v>
          </cell>
          <cell r="HO34" t="str">
            <v>－</v>
          </cell>
          <cell r="HP34">
            <v>90.3</v>
          </cell>
          <cell r="HQ34">
            <v>79.6</v>
          </cell>
          <cell r="HR34" t="str">
            <v>－</v>
          </cell>
          <cell r="HS34" t="str">
            <v>番号</v>
          </cell>
          <cell r="HT34" t="str">
            <v>市町名</v>
          </cell>
        </row>
        <row r="35">
          <cell r="A35">
            <v>32</v>
          </cell>
          <cell r="B35">
            <v>29</v>
          </cell>
          <cell r="C35" t="str">
            <v>函南町</v>
          </cell>
          <cell r="D35">
            <v>204612</v>
          </cell>
          <cell r="E35">
            <v>16005</v>
          </cell>
          <cell r="F35">
            <v>220617</v>
          </cell>
          <cell r="G35">
            <v>0</v>
          </cell>
          <cell r="H35">
            <v>0</v>
          </cell>
          <cell r="I35">
            <v>200547</v>
          </cell>
          <cell r="J35">
            <v>3044</v>
          </cell>
          <cell r="K35">
            <v>203591</v>
          </cell>
          <cell r="L35">
            <v>0</v>
          </cell>
          <cell r="M35">
            <v>124686</v>
          </cell>
          <cell r="N35">
            <v>9753</v>
          </cell>
          <cell r="O35">
            <v>134439</v>
          </cell>
          <cell r="P35">
            <v>0</v>
          </cell>
          <cell r="Q35">
            <v>0</v>
          </cell>
          <cell r="R35">
            <v>122209</v>
          </cell>
          <cell r="S35">
            <v>1855</v>
          </cell>
          <cell r="T35">
            <v>124064</v>
          </cell>
          <cell r="U35">
            <v>0</v>
          </cell>
          <cell r="V35">
            <v>79926</v>
          </cell>
          <cell r="W35">
            <v>6252</v>
          </cell>
          <cell r="X35">
            <v>86178</v>
          </cell>
          <cell r="Y35">
            <v>0</v>
          </cell>
          <cell r="Z35">
            <v>0</v>
          </cell>
          <cell r="AA35">
            <v>78338</v>
          </cell>
          <cell r="AB35">
            <v>1189</v>
          </cell>
          <cell r="AC35">
            <v>79527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5004110</v>
          </cell>
          <cell r="BY35">
            <v>1063255</v>
          </cell>
          <cell r="BZ35">
            <v>6067365</v>
          </cell>
          <cell r="CA35">
            <v>0</v>
          </cell>
          <cell r="CB35">
            <v>0</v>
          </cell>
          <cell r="CC35">
            <v>4821658</v>
          </cell>
          <cell r="CD35">
            <v>162878</v>
          </cell>
          <cell r="CE35">
            <v>4984536</v>
          </cell>
          <cell r="CF35">
            <v>0</v>
          </cell>
          <cell r="CG35">
            <v>1212701</v>
          </cell>
          <cell r="CH35">
            <v>636008</v>
          </cell>
          <cell r="CI35">
            <v>1848709</v>
          </cell>
          <cell r="CJ35">
            <v>0</v>
          </cell>
          <cell r="CK35">
            <v>0</v>
          </cell>
          <cell r="CL35">
            <v>1075204</v>
          </cell>
          <cell r="CM35">
            <v>102048</v>
          </cell>
          <cell r="CN35">
            <v>1177252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Z35">
            <v>96.3</v>
          </cell>
          <cell r="DA35">
            <v>96.3</v>
          </cell>
          <cell r="DB35">
            <v>96.7</v>
          </cell>
          <cell r="DC35">
            <v>96.3</v>
          </cell>
          <cell r="DD35">
            <v>96.3</v>
          </cell>
          <cell r="DE35">
            <v>96.3</v>
          </cell>
          <cell r="DF35">
            <v>100</v>
          </cell>
          <cell r="DG35">
            <v>99.4</v>
          </cell>
          <cell r="DH35">
            <v>98.2</v>
          </cell>
          <cell r="DI35">
            <v>99.9</v>
          </cell>
          <cell r="DJ35">
            <v>95.5</v>
          </cell>
          <cell r="DK35">
            <v>95.5</v>
          </cell>
          <cell r="DL35">
            <v>95.5</v>
          </cell>
          <cell r="DM35">
            <v>95.1</v>
          </cell>
          <cell r="DN35">
            <v>96.6</v>
          </cell>
          <cell r="DO35">
            <v>100</v>
          </cell>
          <cell r="DP35" t="str">
            <v>－</v>
          </cell>
          <cell r="DQ35" t="str">
            <v>－</v>
          </cell>
          <cell r="DR35">
            <v>96.4</v>
          </cell>
          <cell r="DS35">
            <v>100</v>
          </cell>
          <cell r="DT35" t="str">
            <v>－</v>
          </cell>
          <cell r="DU35" t="str">
            <v>－</v>
          </cell>
          <cell r="DV35" t="str">
            <v>－</v>
          </cell>
          <cell r="DW35" t="str">
            <v>－</v>
          </cell>
          <cell r="DX35" t="str">
            <v>－</v>
          </cell>
          <cell r="DY35" t="str">
            <v>－</v>
          </cell>
          <cell r="DZ35">
            <v>98.1</v>
          </cell>
          <cell r="EA35">
            <v>98.1</v>
          </cell>
          <cell r="EB35">
            <v>100</v>
          </cell>
          <cell r="EC35" t="str">
            <v>－</v>
          </cell>
          <cell r="ED35">
            <v>98</v>
          </cell>
          <cell r="EE35">
            <v>98</v>
          </cell>
          <cell r="EF35">
            <v>98</v>
          </cell>
          <cell r="EG35" t="str">
            <v>－</v>
          </cell>
          <cell r="EH35" t="str">
            <v>－</v>
          </cell>
          <cell r="EI35" t="str">
            <v>－</v>
          </cell>
          <cell r="EJ35" t="str">
            <v>－</v>
          </cell>
          <cell r="EK35" t="str">
            <v>－</v>
          </cell>
          <cell r="EL35">
            <v>96.4</v>
          </cell>
          <cell r="EM35">
            <v>88.7</v>
          </cell>
          <cell r="EN35" t="str">
            <v>－</v>
          </cell>
          <cell r="EO35">
            <v>15.3</v>
          </cell>
          <cell r="EP35">
            <v>15.3</v>
          </cell>
          <cell r="EQ35">
            <v>19.9</v>
          </cell>
          <cell r="ER35">
            <v>20</v>
          </cell>
          <cell r="ES35">
            <v>20</v>
          </cell>
          <cell r="ET35">
            <v>20</v>
          </cell>
          <cell r="EU35" t="str">
            <v>－</v>
          </cell>
          <cell r="EV35">
            <v>12</v>
          </cell>
          <cell r="EW35">
            <v>17.6</v>
          </cell>
          <cell r="EX35">
            <v>0</v>
          </cell>
          <cell r="EY35">
            <v>13.5</v>
          </cell>
          <cell r="EZ35">
            <v>13.5</v>
          </cell>
          <cell r="FA35">
            <v>13.5</v>
          </cell>
          <cell r="FB35">
            <v>13.5</v>
          </cell>
          <cell r="FC35">
            <v>13.5</v>
          </cell>
          <cell r="FD35" t="str">
            <v>－</v>
          </cell>
          <cell r="FE35" t="str">
            <v>－</v>
          </cell>
          <cell r="FF35" t="str">
            <v>－</v>
          </cell>
          <cell r="FG35">
            <v>20.3</v>
          </cell>
          <cell r="FH35" t="str">
            <v>－</v>
          </cell>
          <cell r="FI35" t="str">
            <v>－</v>
          </cell>
          <cell r="FJ35">
            <v>0.4</v>
          </cell>
          <cell r="FK35">
            <v>0.4</v>
          </cell>
          <cell r="FL35">
            <v>0</v>
          </cell>
          <cell r="FM35" t="str">
            <v>－</v>
          </cell>
          <cell r="FN35" t="str">
            <v>－</v>
          </cell>
          <cell r="FO35">
            <v>14.7</v>
          </cell>
          <cell r="FP35">
            <v>14.7</v>
          </cell>
          <cell r="FQ35">
            <v>0</v>
          </cell>
          <cell r="FR35" t="str">
            <v>－</v>
          </cell>
          <cell r="FS35">
            <v>19</v>
          </cell>
          <cell r="FT35">
            <v>19</v>
          </cell>
          <cell r="FU35">
            <v>19</v>
          </cell>
          <cell r="FV35" t="str">
            <v>－</v>
          </cell>
          <cell r="FW35" t="str">
            <v>－</v>
          </cell>
          <cell r="FX35" t="str">
            <v>－</v>
          </cell>
          <cell r="FY35" t="str">
            <v>－</v>
          </cell>
          <cell r="FZ35" t="str">
            <v>－</v>
          </cell>
          <cell r="GA35">
            <v>15.3</v>
          </cell>
          <cell r="GB35">
            <v>16</v>
          </cell>
          <cell r="GC35" t="str">
            <v>－</v>
          </cell>
          <cell r="GD35">
            <v>81.8</v>
          </cell>
          <cell r="GE35">
            <v>81.8</v>
          </cell>
          <cell r="GF35">
            <v>85.8</v>
          </cell>
          <cell r="GG35">
            <v>84.6</v>
          </cell>
          <cell r="GH35">
            <v>84.5</v>
          </cell>
          <cell r="GI35">
            <v>84.6</v>
          </cell>
          <cell r="GJ35">
            <v>100</v>
          </cell>
          <cell r="GK35">
            <v>96.8</v>
          </cell>
          <cell r="GL35">
            <v>93.4</v>
          </cell>
          <cell r="GM35">
            <v>98.5</v>
          </cell>
          <cell r="GN35">
            <v>77.6</v>
          </cell>
          <cell r="GO35">
            <v>77.6</v>
          </cell>
          <cell r="GP35">
            <v>77.6</v>
          </cell>
          <cell r="GQ35">
            <v>77.4</v>
          </cell>
          <cell r="GR35">
            <v>78.3</v>
          </cell>
          <cell r="GS35">
            <v>100</v>
          </cell>
          <cell r="GT35" t="str">
            <v>－</v>
          </cell>
          <cell r="GU35" t="str">
            <v>－</v>
          </cell>
          <cell r="GV35">
            <v>87.1</v>
          </cell>
          <cell r="GW35">
            <v>100</v>
          </cell>
          <cell r="GX35" t="str">
            <v>－</v>
          </cell>
          <cell r="GY35">
            <v>0.4</v>
          </cell>
          <cell r="GZ35">
            <v>0.4</v>
          </cell>
          <cell r="HA35">
            <v>0</v>
          </cell>
          <cell r="HB35" t="str">
            <v>－</v>
          </cell>
          <cell r="HC35" t="str">
            <v>－</v>
          </cell>
          <cell r="HD35">
            <v>90.6</v>
          </cell>
          <cell r="HE35">
            <v>90.6</v>
          </cell>
          <cell r="HF35">
            <v>58.4</v>
          </cell>
          <cell r="HG35" t="str">
            <v>－</v>
          </cell>
          <cell r="HH35">
            <v>92.3</v>
          </cell>
          <cell r="HI35">
            <v>92.3</v>
          </cell>
          <cell r="HJ35">
            <v>92.3</v>
          </cell>
          <cell r="HK35" t="str">
            <v>－</v>
          </cell>
          <cell r="HL35" t="str">
            <v>－</v>
          </cell>
          <cell r="HM35" t="str">
            <v>－</v>
          </cell>
          <cell r="HN35" t="str">
            <v>－</v>
          </cell>
          <cell r="HO35" t="str">
            <v>－</v>
          </cell>
          <cell r="HP35">
            <v>82.2</v>
          </cell>
          <cell r="HQ35">
            <v>63.7</v>
          </cell>
          <cell r="HR35" t="str">
            <v>－</v>
          </cell>
          <cell r="HS35" t="str">
            <v>番号</v>
          </cell>
          <cell r="HT35" t="str">
            <v>市町名</v>
          </cell>
        </row>
        <row r="36">
          <cell r="A36">
            <v>33</v>
          </cell>
          <cell r="B36">
            <v>30</v>
          </cell>
          <cell r="C36" t="str">
            <v>清水町</v>
          </cell>
          <cell r="D36">
            <v>315504</v>
          </cell>
          <cell r="E36">
            <v>9511</v>
          </cell>
          <cell r="F36">
            <v>325015</v>
          </cell>
          <cell r="G36">
            <v>0</v>
          </cell>
          <cell r="H36">
            <v>0</v>
          </cell>
          <cell r="I36">
            <v>311660</v>
          </cell>
          <cell r="J36">
            <v>2473</v>
          </cell>
          <cell r="K36">
            <v>314133</v>
          </cell>
          <cell r="L36">
            <v>0</v>
          </cell>
          <cell r="M36">
            <v>194636</v>
          </cell>
          <cell r="N36">
            <v>5867</v>
          </cell>
          <cell r="O36">
            <v>200503</v>
          </cell>
          <cell r="P36">
            <v>0</v>
          </cell>
          <cell r="Q36">
            <v>0</v>
          </cell>
          <cell r="R36">
            <v>192264</v>
          </cell>
          <cell r="S36">
            <v>1526</v>
          </cell>
          <cell r="T36">
            <v>193790</v>
          </cell>
          <cell r="U36">
            <v>0</v>
          </cell>
          <cell r="V36">
            <v>120868</v>
          </cell>
          <cell r="W36">
            <v>3644</v>
          </cell>
          <cell r="X36">
            <v>124512</v>
          </cell>
          <cell r="Y36">
            <v>0</v>
          </cell>
          <cell r="Z36">
            <v>0</v>
          </cell>
          <cell r="AA36">
            <v>119396</v>
          </cell>
          <cell r="AB36">
            <v>947</v>
          </cell>
          <cell r="AC36">
            <v>120343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5223999</v>
          </cell>
          <cell r="BY36">
            <v>310787</v>
          </cell>
          <cell r="BZ36">
            <v>5534786</v>
          </cell>
          <cell r="CA36">
            <v>0</v>
          </cell>
          <cell r="CB36">
            <v>0</v>
          </cell>
          <cell r="CC36">
            <v>5135442</v>
          </cell>
          <cell r="CD36">
            <v>62498</v>
          </cell>
          <cell r="CE36">
            <v>5197940</v>
          </cell>
          <cell r="CF36">
            <v>0</v>
          </cell>
          <cell r="CG36">
            <v>949008</v>
          </cell>
          <cell r="CH36">
            <v>407258</v>
          </cell>
          <cell r="CI36">
            <v>1356266</v>
          </cell>
          <cell r="CJ36">
            <v>0</v>
          </cell>
          <cell r="CK36">
            <v>0</v>
          </cell>
          <cell r="CL36">
            <v>838191</v>
          </cell>
          <cell r="CM36">
            <v>77752</v>
          </cell>
          <cell r="CN36">
            <v>915943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Z36">
            <v>98.3</v>
          </cell>
          <cell r="DA36">
            <v>98.3</v>
          </cell>
          <cell r="DB36">
            <v>97.5</v>
          </cell>
          <cell r="DC36">
            <v>97</v>
          </cell>
          <cell r="DD36">
            <v>97</v>
          </cell>
          <cell r="DE36">
            <v>97</v>
          </cell>
          <cell r="DF36">
            <v>100</v>
          </cell>
          <cell r="DG36">
            <v>99.8</v>
          </cell>
          <cell r="DH36">
            <v>99.8</v>
          </cell>
          <cell r="DI36">
            <v>99.8</v>
          </cell>
          <cell r="DJ36">
            <v>98.8</v>
          </cell>
          <cell r="DK36">
            <v>98.8</v>
          </cell>
          <cell r="DL36">
            <v>98.8</v>
          </cell>
          <cell r="DM36">
            <v>98.8</v>
          </cell>
          <cell r="DN36">
            <v>98.8</v>
          </cell>
          <cell r="DO36">
            <v>100</v>
          </cell>
          <cell r="DP36" t="str">
            <v>－</v>
          </cell>
          <cell r="DQ36" t="str">
            <v>－</v>
          </cell>
          <cell r="DR36">
            <v>97.5</v>
          </cell>
          <cell r="DS36">
            <v>100</v>
          </cell>
          <cell r="DT36" t="str">
            <v>－</v>
          </cell>
          <cell r="DU36" t="str">
            <v>－</v>
          </cell>
          <cell r="DV36" t="str">
            <v>－</v>
          </cell>
          <cell r="DW36" t="str">
            <v>－</v>
          </cell>
          <cell r="DX36" t="str">
            <v>－</v>
          </cell>
          <cell r="DY36" t="str">
            <v>－</v>
          </cell>
          <cell r="DZ36">
            <v>98.8</v>
          </cell>
          <cell r="EA36">
            <v>98.8</v>
          </cell>
          <cell r="EB36" t="str">
            <v>－</v>
          </cell>
          <cell r="EC36" t="str">
            <v>－</v>
          </cell>
          <cell r="ED36">
            <v>98.8</v>
          </cell>
          <cell r="EE36">
            <v>98.8</v>
          </cell>
          <cell r="EF36">
            <v>98.8</v>
          </cell>
          <cell r="EG36" t="str">
            <v>－</v>
          </cell>
          <cell r="EH36" t="str">
            <v>－</v>
          </cell>
          <cell r="EI36" t="str">
            <v>－</v>
          </cell>
          <cell r="EJ36" t="str">
            <v>－</v>
          </cell>
          <cell r="EK36" t="str">
            <v>－</v>
          </cell>
          <cell r="EL36">
            <v>98.3</v>
          </cell>
          <cell r="EM36">
            <v>88.3</v>
          </cell>
          <cell r="EN36" t="str">
            <v>－</v>
          </cell>
          <cell r="EO36">
            <v>19.9</v>
          </cell>
          <cell r="EP36">
            <v>19.9</v>
          </cell>
          <cell r="EQ36">
            <v>17.9</v>
          </cell>
          <cell r="ER36">
            <v>17.9</v>
          </cell>
          <cell r="ES36">
            <v>17.9</v>
          </cell>
          <cell r="ET36">
            <v>17.9</v>
          </cell>
          <cell r="EU36" t="str">
            <v>－</v>
          </cell>
          <cell r="EV36">
            <v>20.2</v>
          </cell>
          <cell r="EW36">
            <v>20.2</v>
          </cell>
          <cell r="EX36">
            <v>20.2</v>
          </cell>
          <cell r="EY36">
            <v>26</v>
          </cell>
          <cell r="EZ36">
            <v>26</v>
          </cell>
          <cell r="FA36">
            <v>26</v>
          </cell>
          <cell r="FB36">
            <v>26</v>
          </cell>
          <cell r="FC36">
            <v>26</v>
          </cell>
          <cell r="FD36" t="str">
            <v>－</v>
          </cell>
          <cell r="FE36" t="str">
            <v>－</v>
          </cell>
          <cell r="FF36" t="str">
            <v>－</v>
          </cell>
          <cell r="FG36">
            <v>24.1</v>
          </cell>
          <cell r="FH36" t="str">
            <v>－</v>
          </cell>
          <cell r="FI36" t="str">
            <v>－</v>
          </cell>
          <cell r="FJ36" t="str">
            <v>－</v>
          </cell>
          <cell r="FK36" t="str">
            <v>－</v>
          </cell>
          <cell r="FL36" t="str">
            <v>－</v>
          </cell>
          <cell r="FM36" t="str">
            <v>－</v>
          </cell>
          <cell r="FN36" t="str">
            <v>－</v>
          </cell>
          <cell r="FO36">
            <v>26</v>
          </cell>
          <cell r="FP36">
            <v>26</v>
          </cell>
          <cell r="FQ36" t="str">
            <v>－</v>
          </cell>
          <cell r="FR36" t="str">
            <v>－</v>
          </cell>
          <cell r="FS36">
            <v>26</v>
          </cell>
          <cell r="FT36">
            <v>26</v>
          </cell>
          <cell r="FU36">
            <v>26</v>
          </cell>
          <cell r="FV36" t="str">
            <v>－</v>
          </cell>
          <cell r="FW36" t="str">
            <v>－</v>
          </cell>
          <cell r="FX36" t="str">
            <v>－</v>
          </cell>
          <cell r="FY36" t="str">
            <v>－</v>
          </cell>
          <cell r="FZ36" t="str">
            <v>－</v>
          </cell>
          <cell r="GA36">
            <v>20.1</v>
          </cell>
          <cell r="GB36">
            <v>19.1</v>
          </cell>
          <cell r="GC36" t="str">
            <v>－</v>
          </cell>
          <cell r="GD36">
            <v>93.7</v>
          </cell>
          <cell r="GE36">
            <v>93.7</v>
          </cell>
          <cell r="GF36">
            <v>90.1</v>
          </cell>
          <cell r="GG36">
            <v>88.1</v>
          </cell>
          <cell r="GH36">
            <v>88.1</v>
          </cell>
          <cell r="GI36">
            <v>88.1</v>
          </cell>
          <cell r="GJ36">
            <v>100</v>
          </cell>
          <cell r="GK36">
            <v>99.1</v>
          </cell>
          <cell r="GL36">
            <v>99.1</v>
          </cell>
          <cell r="GM36">
            <v>99.1</v>
          </cell>
          <cell r="GN36">
            <v>96.7</v>
          </cell>
          <cell r="GO36">
            <v>96.7</v>
          </cell>
          <cell r="GP36">
            <v>96.7</v>
          </cell>
          <cell r="GQ36">
            <v>96.7</v>
          </cell>
          <cell r="GR36">
            <v>96.7</v>
          </cell>
          <cell r="GS36">
            <v>100</v>
          </cell>
          <cell r="GT36" t="str">
            <v>－</v>
          </cell>
          <cell r="GU36" t="str">
            <v>－</v>
          </cell>
          <cell r="GV36">
            <v>92.4</v>
          </cell>
          <cell r="GW36">
            <v>100</v>
          </cell>
          <cell r="GX36" t="str">
            <v>－</v>
          </cell>
          <cell r="GY36" t="str">
            <v>－</v>
          </cell>
          <cell r="GZ36" t="str">
            <v>－</v>
          </cell>
          <cell r="HA36" t="str">
            <v>－</v>
          </cell>
          <cell r="HB36" t="str">
            <v>－</v>
          </cell>
          <cell r="HC36" t="str">
            <v>－</v>
          </cell>
          <cell r="HD36">
            <v>96.7</v>
          </cell>
          <cell r="HE36">
            <v>96.7</v>
          </cell>
          <cell r="HF36" t="str">
            <v>－</v>
          </cell>
          <cell r="HG36" t="str">
            <v>－</v>
          </cell>
          <cell r="HH36">
            <v>96.7</v>
          </cell>
          <cell r="HI36">
            <v>96.7</v>
          </cell>
          <cell r="HJ36">
            <v>96.7</v>
          </cell>
          <cell r="HK36" t="str">
            <v>－</v>
          </cell>
          <cell r="HL36" t="str">
            <v>－</v>
          </cell>
          <cell r="HM36" t="str">
            <v>－</v>
          </cell>
          <cell r="HN36" t="str">
            <v>－</v>
          </cell>
          <cell r="HO36" t="str">
            <v>－</v>
          </cell>
          <cell r="HP36">
            <v>93.9</v>
          </cell>
          <cell r="HQ36">
            <v>67.5</v>
          </cell>
          <cell r="HR36" t="str">
            <v>－</v>
          </cell>
          <cell r="HS36" t="str">
            <v>番号</v>
          </cell>
          <cell r="HT36" t="str">
            <v>市町名</v>
          </cell>
        </row>
        <row r="37">
          <cell r="A37">
            <v>34</v>
          </cell>
          <cell r="B37">
            <v>31</v>
          </cell>
          <cell r="C37" t="str">
            <v>長泉町</v>
          </cell>
          <cell r="D37">
            <v>463677</v>
          </cell>
          <cell r="E37">
            <v>6876</v>
          </cell>
          <cell r="F37">
            <v>470553</v>
          </cell>
          <cell r="G37">
            <v>0</v>
          </cell>
          <cell r="H37">
            <v>0</v>
          </cell>
          <cell r="I37">
            <v>460775</v>
          </cell>
          <cell r="J37">
            <v>3612</v>
          </cell>
          <cell r="K37">
            <v>464387</v>
          </cell>
          <cell r="L37">
            <v>0</v>
          </cell>
          <cell r="M37">
            <v>264296</v>
          </cell>
          <cell r="N37">
            <v>3919</v>
          </cell>
          <cell r="O37">
            <v>268215</v>
          </cell>
          <cell r="P37">
            <v>0</v>
          </cell>
          <cell r="Q37">
            <v>0</v>
          </cell>
          <cell r="R37">
            <v>262642</v>
          </cell>
          <cell r="S37">
            <v>2059</v>
          </cell>
          <cell r="T37">
            <v>264701</v>
          </cell>
          <cell r="U37">
            <v>0</v>
          </cell>
          <cell r="V37">
            <v>199381</v>
          </cell>
          <cell r="W37">
            <v>2957</v>
          </cell>
          <cell r="X37">
            <v>202338</v>
          </cell>
          <cell r="Y37">
            <v>0</v>
          </cell>
          <cell r="Z37">
            <v>0</v>
          </cell>
          <cell r="AA37">
            <v>198133</v>
          </cell>
          <cell r="AB37">
            <v>1553</v>
          </cell>
          <cell r="AC37">
            <v>199686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8816997</v>
          </cell>
          <cell r="BY37">
            <v>233072</v>
          </cell>
          <cell r="BZ37">
            <v>9050069</v>
          </cell>
          <cell r="CA37">
            <v>0</v>
          </cell>
          <cell r="CB37">
            <v>0</v>
          </cell>
          <cell r="CC37">
            <v>8741489</v>
          </cell>
          <cell r="CD37">
            <v>77550</v>
          </cell>
          <cell r="CE37">
            <v>8819039</v>
          </cell>
          <cell r="CF37">
            <v>0</v>
          </cell>
          <cell r="CG37">
            <v>920974</v>
          </cell>
          <cell r="CH37">
            <v>260835</v>
          </cell>
          <cell r="CI37">
            <v>1181809</v>
          </cell>
          <cell r="CJ37">
            <v>0</v>
          </cell>
          <cell r="CK37">
            <v>0</v>
          </cell>
          <cell r="CL37">
            <v>845435</v>
          </cell>
          <cell r="CM37">
            <v>57083</v>
          </cell>
          <cell r="CN37">
            <v>902518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Z37">
            <v>99.1</v>
          </cell>
          <cell r="DA37">
            <v>99.1</v>
          </cell>
          <cell r="DB37">
            <v>98.8</v>
          </cell>
          <cell r="DC37">
            <v>98.4</v>
          </cell>
          <cell r="DD37">
            <v>98.4</v>
          </cell>
          <cell r="DE37">
            <v>98.4</v>
          </cell>
          <cell r="DF37">
            <v>100</v>
          </cell>
          <cell r="DG37">
            <v>99.8</v>
          </cell>
          <cell r="DH37">
            <v>99.1</v>
          </cell>
          <cell r="DI37">
            <v>99.9</v>
          </cell>
          <cell r="DJ37">
            <v>99.4</v>
          </cell>
          <cell r="DK37">
            <v>99.4</v>
          </cell>
          <cell r="DL37">
            <v>99.4</v>
          </cell>
          <cell r="DM37">
            <v>99.4</v>
          </cell>
          <cell r="DN37">
            <v>99.4</v>
          </cell>
          <cell r="DO37">
            <v>100</v>
          </cell>
          <cell r="DP37" t="str">
            <v>－</v>
          </cell>
          <cell r="DQ37" t="str">
            <v>－</v>
          </cell>
          <cell r="DR37">
            <v>97.5</v>
          </cell>
          <cell r="DS37">
            <v>100</v>
          </cell>
          <cell r="DT37" t="str">
            <v>－</v>
          </cell>
          <cell r="DU37" t="str">
            <v>－</v>
          </cell>
          <cell r="DV37" t="str">
            <v>－</v>
          </cell>
          <cell r="DW37" t="str">
            <v>－</v>
          </cell>
          <cell r="DX37" t="str">
            <v>－</v>
          </cell>
          <cell r="DY37" t="str">
            <v>－</v>
          </cell>
          <cell r="DZ37">
            <v>99.4</v>
          </cell>
          <cell r="EA37">
            <v>99.4</v>
          </cell>
          <cell r="EB37">
            <v>100</v>
          </cell>
          <cell r="EC37" t="str">
            <v>－</v>
          </cell>
          <cell r="ED37">
            <v>99.4</v>
          </cell>
          <cell r="EE37">
            <v>99.4</v>
          </cell>
          <cell r="EF37">
            <v>99.4</v>
          </cell>
          <cell r="EG37" t="str">
            <v>－</v>
          </cell>
          <cell r="EH37" t="str">
            <v>－</v>
          </cell>
          <cell r="EI37" t="str">
            <v>－</v>
          </cell>
          <cell r="EJ37" t="str">
            <v>－</v>
          </cell>
          <cell r="EK37" t="str">
            <v>－</v>
          </cell>
          <cell r="EL37">
            <v>99.1</v>
          </cell>
          <cell r="EM37">
            <v>91.8</v>
          </cell>
          <cell r="EN37" t="str">
            <v>－</v>
          </cell>
          <cell r="EO37">
            <v>32.7</v>
          </cell>
          <cell r="EP37">
            <v>32.7</v>
          </cell>
          <cell r="EQ37">
            <v>24.9</v>
          </cell>
          <cell r="ER37">
            <v>25</v>
          </cell>
          <cell r="ES37">
            <v>25</v>
          </cell>
          <cell r="ET37">
            <v>25</v>
          </cell>
          <cell r="EU37" t="str">
            <v>－</v>
          </cell>
          <cell r="EV37">
            <v>14.8</v>
          </cell>
          <cell r="EW37">
            <v>15</v>
          </cell>
          <cell r="EX37">
            <v>10.6</v>
          </cell>
          <cell r="EY37">
            <v>52.5</v>
          </cell>
          <cell r="EZ37">
            <v>52.5</v>
          </cell>
          <cell r="FA37">
            <v>52.5</v>
          </cell>
          <cell r="FB37">
            <v>52.5</v>
          </cell>
          <cell r="FC37">
            <v>52.5</v>
          </cell>
          <cell r="FD37" t="str">
            <v>－</v>
          </cell>
          <cell r="FE37" t="str">
            <v>－</v>
          </cell>
          <cell r="FF37" t="str">
            <v>－</v>
          </cell>
          <cell r="FG37">
            <v>24</v>
          </cell>
          <cell r="FH37" t="str">
            <v>－</v>
          </cell>
          <cell r="FI37" t="str">
            <v>－</v>
          </cell>
          <cell r="FJ37" t="str">
            <v>－</v>
          </cell>
          <cell r="FK37" t="str">
            <v>－</v>
          </cell>
          <cell r="FL37" t="str">
            <v>－</v>
          </cell>
          <cell r="FM37" t="str">
            <v>－</v>
          </cell>
          <cell r="FN37" t="str">
            <v>－</v>
          </cell>
          <cell r="FO37">
            <v>52.5</v>
          </cell>
          <cell r="FP37">
            <v>52.5</v>
          </cell>
          <cell r="FQ37" t="str">
            <v>－</v>
          </cell>
          <cell r="FR37" t="str">
            <v>－</v>
          </cell>
          <cell r="FS37">
            <v>52.5</v>
          </cell>
          <cell r="FT37">
            <v>52.5</v>
          </cell>
          <cell r="FU37">
            <v>52.5</v>
          </cell>
          <cell r="FV37" t="str">
            <v>－</v>
          </cell>
          <cell r="FW37" t="str">
            <v>－</v>
          </cell>
          <cell r="FX37" t="str">
            <v>－</v>
          </cell>
          <cell r="FY37" t="str">
            <v>－</v>
          </cell>
          <cell r="FZ37" t="str">
            <v>－</v>
          </cell>
          <cell r="GA37">
            <v>33.3</v>
          </cell>
          <cell r="GB37">
            <v>21.9</v>
          </cell>
          <cell r="GC37" t="str">
            <v>－</v>
          </cell>
          <cell r="GD37">
            <v>97.4</v>
          </cell>
          <cell r="GE37">
            <v>97.4</v>
          </cell>
          <cell r="GF37">
            <v>95.7</v>
          </cell>
          <cell r="GG37">
            <v>94.2</v>
          </cell>
          <cell r="GH37">
            <v>94.2</v>
          </cell>
          <cell r="GI37">
            <v>94.3</v>
          </cell>
          <cell r="GJ37">
            <v>100</v>
          </cell>
          <cell r="GK37">
            <v>99.6</v>
          </cell>
          <cell r="GL37">
            <v>97.5</v>
          </cell>
          <cell r="GM37">
            <v>99.9</v>
          </cell>
          <cell r="GN37">
            <v>98.7</v>
          </cell>
          <cell r="GO37">
            <v>98.7</v>
          </cell>
          <cell r="GP37">
            <v>98.7</v>
          </cell>
          <cell r="GQ37">
            <v>98.7</v>
          </cell>
          <cell r="GR37">
            <v>98.7</v>
          </cell>
          <cell r="GS37">
            <v>100</v>
          </cell>
          <cell r="GT37" t="str">
            <v>－</v>
          </cell>
          <cell r="GU37" t="str">
            <v>－</v>
          </cell>
          <cell r="GV37">
            <v>93</v>
          </cell>
          <cell r="GW37">
            <v>100</v>
          </cell>
          <cell r="GX37" t="str">
            <v>－</v>
          </cell>
          <cell r="GY37" t="str">
            <v>－</v>
          </cell>
          <cell r="GZ37" t="str">
            <v>－</v>
          </cell>
          <cell r="HA37" t="str">
            <v>－</v>
          </cell>
          <cell r="HB37" t="str">
            <v>－</v>
          </cell>
          <cell r="HC37" t="str">
            <v>－</v>
          </cell>
          <cell r="HD37">
            <v>98.7</v>
          </cell>
          <cell r="HE37">
            <v>98.7</v>
          </cell>
          <cell r="HF37">
            <v>100</v>
          </cell>
          <cell r="HG37" t="str">
            <v>－</v>
          </cell>
          <cell r="HH37">
            <v>98.7</v>
          </cell>
          <cell r="HI37">
            <v>98.7</v>
          </cell>
          <cell r="HJ37">
            <v>98.7</v>
          </cell>
          <cell r="HK37" t="str">
            <v>－</v>
          </cell>
          <cell r="HL37" t="str">
            <v>－</v>
          </cell>
          <cell r="HM37" t="str">
            <v>－</v>
          </cell>
          <cell r="HN37" t="str">
            <v>－</v>
          </cell>
          <cell r="HO37" t="str">
            <v>－</v>
          </cell>
          <cell r="HP37">
            <v>97.4</v>
          </cell>
          <cell r="HQ37">
            <v>76.4</v>
          </cell>
          <cell r="HR37" t="str">
            <v>－</v>
          </cell>
          <cell r="HS37" t="str">
            <v>番号</v>
          </cell>
          <cell r="HT37" t="str">
            <v>市町名</v>
          </cell>
        </row>
        <row r="38">
          <cell r="A38">
            <v>35</v>
          </cell>
          <cell r="B38">
            <v>32</v>
          </cell>
          <cell r="C38" t="str">
            <v>小山町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3966211</v>
          </cell>
          <cell r="BY38">
            <v>90615</v>
          </cell>
          <cell r="BZ38">
            <v>4056826</v>
          </cell>
          <cell r="CA38">
            <v>0</v>
          </cell>
          <cell r="CB38">
            <v>0</v>
          </cell>
          <cell r="CC38">
            <v>3919744</v>
          </cell>
          <cell r="CD38">
            <v>16537</v>
          </cell>
          <cell r="CE38">
            <v>3936281</v>
          </cell>
          <cell r="CF38">
            <v>0</v>
          </cell>
          <cell r="CG38">
            <v>448605</v>
          </cell>
          <cell r="CH38">
            <v>70791</v>
          </cell>
          <cell r="CI38">
            <v>519396</v>
          </cell>
          <cell r="CJ38">
            <v>0</v>
          </cell>
          <cell r="CK38">
            <v>0</v>
          </cell>
          <cell r="CL38">
            <v>417164</v>
          </cell>
          <cell r="CM38">
            <v>17081</v>
          </cell>
          <cell r="CN38">
            <v>434245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Z38">
            <v>98.8</v>
          </cell>
          <cell r="DA38">
            <v>98.8</v>
          </cell>
          <cell r="DB38">
            <v>98.8</v>
          </cell>
          <cell r="DC38">
            <v>98.5</v>
          </cell>
          <cell r="DD38">
            <v>98.5</v>
          </cell>
          <cell r="DE38">
            <v>98.5</v>
          </cell>
          <cell r="DF38">
            <v>100</v>
          </cell>
          <cell r="DG38">
            <v>99.9</v>
          </cell>
          <cell r="DH38">
            <v>99.5</v>
          </cell>
          <cell r="DI38">
            <v>100</v>
          </cell>
          <cell r="DJ38">
            <v>98.8</v>
          </cell>
          <cell r="DK38">
            <v>98.8</v>
          </cell>
          <cell r="DL38">
            <v>98.8</v>
          </cell>
          <cell r="DM38">
            <v>98.8</v>
          </cell>
          <cell r="DN38">
            <v>98.8</v>
          </cell>
          <cell r="DO38">
            <v>100</v>
          </cell>
          <cell r="DP38" t="str">
            <v>－</v>
          </cell>
          <cell r="DQ38" t="str">
            <v>－</v>
          </cell>
          <cell r="DR38">
            <v>99.4</v>
          </cell>
          <cell r="DS38">
            <v>100</v>
          </cell>
          <cell r="DT38" t="str">
            <v>－</v>
          </cell>
          <cell r="DU38" t="str">
            <v>－</v>
          </cell>
          <cell r="DV38" t="str">
            <v>－</v>
          </cell>
          <cell r="DW38" t="str">
            <v>－</v>
          </cell>
          <cell r="DX38" t="str">
            <v>－</v>
          </cell>
          <cell r="DY38" t="str">
            <v>－</v>
          </cell>
          <cell r="DZ38">
            <v>100</v>
          </cell>
          <cell r="EA38">
            <v>100</v>
          </cell>
          <cell r="EB38">
            <v>100</v>
          </cell>
          <cell r="EC38" t="str">
            <v>－</v>
          </cell>
          <cell r="ED38" t="str">
            <v>－</v>
          </cell>
          <cell r="EE38" t="str">
            <v>－</v>
          </cell>
          <cell r="EF38" t="str">
            <v>－</v>
          </cell>
          <cell r="EG38" t="str">
            <v>－</v>
          </cell>
          <cell r="EH38" t="str">
            <v>－</v>
          </cell>
          <cell r="EI38" t="str">
            <v>－</v>
          </cell>
          <cell r="EJ38" t="str">
            <v>－</v>
          </cell>
          <cell r="EK38" t="str">
            <v>－</v>
          </cell>
          <cell r="EL38">
            <v>98.8</v>
          </cell>
          <cell r="EM38">
            <v>93</v>
          </cell>
          <cell r="EN38" t="str">
            <v>－</v>
          </cell>
          <cell r="EO38">
            <v>18.2</v>
          </cell>
          <cell r="EP38">
            <v>18.2</v>
          </cell>
          <cell r="EQ38">
            <v>14.6</v>
          </cell>
          <cell r="ER38">
            <v>14.7</v>
          </cell>
          <cell r="ES38">
            <v>14.7</v>
          </cell>
          <cell r="ET38">
            <v>14.7</v>
          </cell>
          <cell r="EU38" t="str">
            <v>－</v>
          </cell>
          <cell r="EV38">
            <v>12</v>
          </cell>
          <cell r="EW38">
            <v>12</v>
          </cell>
          <cell r="EX38" t="str">
            <v>－</v>
          </cell>
          <cell r="EY38">
            <v>20.9</v>
          </cell>
          <cell r="EZ38">
            <v>20.9</v>
          </cell>
          <cell r="FA38">
            <v>20.9</v>
          </cell>
          <cell r="FB38">
            <v>20.9</v>
          </cell>
          <cell r="FC38">
            <v>20.9</v>
          </cell>
          <cell r="FD38" t="str">
            <v>－</v>
          </cell>
          <cell r="FE38" t="str">
            <v>－</v>
          </cell>
          <cell r="FF38" t="str">
            <v>－</v>
          </cell>
          <cell r="FG38">
            <v>11.6</v>
          </cell>
          <cell r="FH38" t="str">
            <v>－</v>
          </cell>
          <cell r="FI38" t="str">
            <v>－</v>
          </cell>
          <cell r="FJ38" t="str">
            <v>－</v>
          </cell>
          <cell r="FK38" t="str">
            <v>－</v>
          </cell>
          <cell r="FL38" t="str">
            <v>－</v>
          </cell>
          <cell r="FM38" t="str">
            <v>－</v>
          </cell>
          <cell r="FN38" t="str">
            <v>－</v>
          </cell>
          <cell r="FO38" t="str">
            <v>－</v>
          </cell>
          <cell r="FP38" t="str">
            <v>－</v>
          </cell>
          <cell r="FQ38" t="str">
            <v>－</v>
          </cell>
          <cell r="FR38" t="str">
            <v>－</v>
          </cell>
          <cell r="FS38" t="str">
            <v>－</v>
          </cell>
          <cell r="FT38" t="str">
            <v>－</v>
          </cell>
          <cell r="FU38" t="str">
            <v>－</v>
          </cell>
          <cell r="FV38" t="str">
            <v>－</v>
          </cell>
          <cell r="FW38" t="str">
            <v>－</v>
          </cell>
          <cell r="FX38" t="str">
            <v>－</v>
          </cell>
          <cell r="FY38" t="str">
            <v>－</v>
          </cell>
          <cell r="FZ38" t="str">
            <v>－</v>
          </cell>
          <cell r="GA38">
            <v>18.2</v>
          </cell>
          <cell r="GB38">
            <v>24.1</v>
          </cell>
          <cell r="GC38" t="str">
            <v>－</v>
          </cell>
          <cell r="GD38">
            <v>97</v>
          </cell>
          <cell r="GE38">
            <v>97</v>
          </cell>
          <cell r="GF38">
            <v>96.6</v>
          </cell>
          <cell r="GG38">
            <v>95.8</v>
          </cell>
          <cell r="GH38">
            <v>95.8</v>
          </cell>
          <cell r="GI38">
            <v>95.8</v>
          </cell>
          <cell r="GJ38">
            <v>100</v>
          </cell>
          <cell r="GK38">
            <v>99.4</v>
          </cell>
          <cell r="GL38">
            <v>97.5</v>
          </cell>
          <cell r="GM38">
            <v>100</v>
          </cell>
          <cell r="GN38">
            <v>97.1</v>
          </cell>
          <cell r="GO38">
            <v>97.1</v>
          </cell>
          <cell r="GP38">
            <v>97.1</v>
          </cell>
          <cell r="GQ38">
            <v>97.1</v>
          </cell>
          <cell r="GR38">
            <v>97.1</v>
          </cell>
          <cell r="GS38">
            <v>100</v>
          </cell>
          <cell r="GT38" t="str">
            <v>－</v>
          </cell>
          <cell r="GU38" t="str">
            <v>－</v>
          </cell>
          <cell r="GV38">
            <v>98.7</v>
          </cell>
          <cell r="GW38">
            <v>100</v>
          </cell>
          <cell r="GX38" t="str">
            <v>－</v>
          </cell>
          <cell r="GY38" t="str">
            <v>－</v>
          </cell>
          <cell r="GZ38" t="str">
            <v>－</v>
          </cell>
          <cell r="HA38" t="str">
            <v>－</v>
          </cell>
          <cell r="HB38" t="str">
            <v>－</v>
          </cell>
          <cell r="HC38" t="str">
            <v>－</v>
          </cell>
          <cell r="HD38">
            <v>100</v>
          </cell>
          <cell r="HE38">
            <v>100</v>
          </cell>
          <cell r="HF38">
            <v>100</v>
          </cell>
          <cell r="HG38" t="str">
            <v>－</v>
          </cell>
          <cell r="HH38" t="str">
            <v>－</v>
          </cell>
          <cell r="HI38" t="str">
            <v>－</v>
          </cell>
          <cell r="HJ38" t="str">
            <v>－</v>
          </cell>
          <cell r="HK38" t="str">
            <v>－</v>
          </cell>
          <cell r="HL38" t="str">
            <v>－</v>
          </cell>
          <cell r="HM38" t="str">
            <v>－</v>
          </cell>
          <cell r="HN38" t="str">
            <v>－</v>
          </cell>
          <cell r="HO38" t="str">
            <v>－</v>
          </cell>
          <cell r="HP38">
            <v>97</v>
          </cell>
          <cell r="HQ38">
            <v>83.6</v>
          </cell>
          <cell r="HR38" t="str">
            <v>－</v>
          </cell>
          <cell r="HS38" t="str">
            <v>番号</v>
          </cell>
          <cell r="HT38" t="str">
            <v>市町名</v>
          </cell>
        </row>
        <row r="39">
          <cell r="A39">
            <v>36</v>
          </cell>
          <cell r="B39">
            <v>33</v>
          </cell>
          <cell r="C39" t="str">
            <v>吉田町</v>
          </cell>
          <cell r="D39">
            <v>268755</v>
          </cell>
          <cell r="E39">
            <v>10881</v>
          </cell>
          <cell r="F39">
            <v>279636</v>
          </cell>
          <cell r="G39">
            <v>0</v>
          </cell>
          <cell r="H39">
            <v>0</v>
          </cell>
          <cell r="I39">
            <v>265024</v>
          </cell>
          <cell r="J39">
            <v>2800</v>
          </cell>
          <cell r="K39">
            <v>267824</v>
          </cell>
          <cell r="L39">
            <v>0</v>
          </cell>
          <cell r="M39">
            <v>132881</v>
          </cell>
          <cell r="N39">
            <v>5380</v>
          </cell>
          <cell r="O39">
            <v>138261</v>
          </cell>
          <cell r="P39">
            <v>0</v>
          </cell>
          <cell r="Q39">
            <v>0</v>
          </cell>
          <cell r="R39">
            <v>131036</v>
          </cell>
          <cell r="S39">
            <v>1385</v>
          </cell>
          <cell r="T39">
            <v>132421</v>
          </cell>
          <cell r="U39">
            <v>0</v>
          </cell>
          <cell r="V39">
            <v>135874</v>
          </cell>
          <cell r="W39">
            <v>5501</v>
          </cell>
          <cell r="X39">
            <v>141375</v>
          </cell>
          <cell r="Y39">
            <v>0</v>
          </cell>
          <cell r="Z39">
            <v>0</v>
          </cell>
          <cell r="AA39">
            <v>133988</v>
          </cell>
          <cell r="AB39">
            <v>1415</v>
          </cell>
          <cell r="AC39">
            <v>135403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5668077</v>
          </cell>
          <cell r="BY39">
            <v>338627</v>
          </cell>
          <cell r="BZ39">
            <v>6006704</v>
          </cell>
          <cell r="CA39">
            <v>0</v>
          </cell>
          <cell r="CB39">
            <v>0</v>
          </cell>
          <cell r="CC39">
            <v>5574750</v>
          </cell>
          <cell r="CD39">
            <v>77632</v>
          </cell>
          <cell r="CE39">
            <v>5652382</v>
          </cell>
          <cell r="CF39">
            <v>0</v>
          </cell>
          <cell r="CG39">
            <v>767870</v>
          </cell>
          <cell r="CH39">
            <v>275047</v>
          </cell>
          <cell r="CI39">
            <v>1042917</v>
          </cell>
          <cell r="CJ39">
            <v>0</v>
          </cell>
          <cell r="CK39">
            <v>0</v>
          </cell>
          <cell r="CL39">
            <v>699001</v>
          </cell>
          <cell r="CM39">
            <v>52553</v>
          </cell>
          <cell r="CN39">
            <v>751554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Z39">
            <v>98.3</v>
          </cell>
          <cell r="DA39">
            <v>98.3</v>
          </cell>
          <cell r="DB39">
            <v>97.8</v>
          </cell>
          <cell r="DC39">
            <v>96.9</v>
          </cell>
          <cell r="DD39">
            <v>96.9</v>
          </cell>
          <cell r="DE39">
            <v>96.9</v>
          </cell>
          <cell r="DF39">
            <v>100</v>
          </cell>
          <cell r="DG39">
            <v>99.9</v>
          </cell>
          <cell r="DH39">
            <v>99.2</v>
          </cell>
          <cell r="DI39">
            <v>100</v>
          </cell>
          <cell r="DJ39">
            <v>98.6</v>
          </cell>
          <cell r="DK39">
            <v>98.6</v>
          </cell>
          <cell r="DL39">
            <v>98.6</v>
          </cell>
          <cell r="DM39">
            <v>98.6</v>
          </cell>
          <cell r="DN39">
            <v>98.6</v>
          </cell>
          <cell r="DO39">
            <v>100</v>
          </cell>
          <cell r="DP39" t="str">
            <v>－</v>
          </cell>
          <cell r="DQ39" t="str">
            <v>－</v>
          </cell>
          <cell r="DR39">
            <v>97.5</v>
          </cell>
          <cell r="DS39">
            <v>100</v>
          </cell>
          <cell r="DT39" t="str">
            <v>－</v>
          </cell>
          <cell r="DU39" t="str">
            <v>－</v>
          </cell>
          <cell r="DV39" t="str">
            <v>－</v>
          </cell>
          <cell r="DW39" t="str">
            <v>－</v>
          </cell>
          <cell r="DX39" t="str">
            <v>－</v>
          </cell>
          <cell r="DY39" t="str">
            <v>－</v>
          </cell>
          <cell r="DZ39">
            <v>98.6</v>
          </cell>
          <cell r="EA39">
            <v>98.6</v>
          </cell>
          <cell r="EB39" t="str">
            <v>－</v>
          </cell>
          <cell r="EC39" t="str">
            <v>－</v>
          </cell>
          <cell r="ED39">
            <v>98.6</v>
          </cell>
          <cell r="EE39">
            <v>98.6</v>
          </cell>
          <cell r="EF39">
            <v>98.6</v>
          </cell>
          <cell r="EG39" t="str">
            <v>－</v>
          </cell>
          <cell r="EH39" t="str">
            <v>－</v>
          </cell>
          <cell r="EI39" t="str">
            <v>－</v>
          </cell>
          <cell r="EJ39" t="str">
            <v>－</v>
          </cell>
          <cell r="EK39" t="str">
            <v>－</v>
          </cell>
          <cell r="EL39">
            <v>98.4</v>
          </cell>
          <cell r="EM39">
            <v>91</v>
          </cell>
          <cell r="EN39" t="str">
            <v>－</v>
          </cell>
          <cell r="EO39">
            <v>22.8</v>
          </cell>
          <cell r="EP39">
            <v>22.8</v>
          </cell>
          <cell r="EQ39">
            <v>20.6</v>
          </cell>
          <cell r="ER39">
            <v>20.1</v>
          </cell>
          <cell r="ES39">
            <v>20.1</v>
          </cell>
          <cell r="ET39">
            <v>20.1</v>
          </cell>
          <cell r="EU39" t="str">
            <v>－</v>
          </cell>
          <cell r="EV39">
            <v>36.3</v>
          </cell>
          <cell r="EW39">
            <v>18</v>
          </cell>
          <cell r="EX39">
            <v>100</v>
          </cell>
          <cell r="EY39">
            <v>25.7</v>
          </cell>
          <cell r="EZ39">
            <v>25.7</v>
          </cell>
          <cell r="FA39">
            <v>25.7</v>
          </cell>
          <cell r="FB39">
            <v>25.7</v>
          </cell>
          <cell r="FC39">
            <v>25.7</v>
          </cell>
          <cell r="FD39" t="str">
            <v>－</v>
          </cell>
          <cell r="FE39" t="str">
            <v>－</v>
          </cell>
          <cell r="FF39" t="str">
            <v>－</v>
          </cell>
          <cell r="FG39">
            <v>27.5</v>
          </cell>
          <cell r="FH39" t="str">
            <v>－</v>
          </cell>
          <cell r="FI39" t="str">
            <v>－</v>
          </cell>
          <cell r="FJ39" t="str">
            <v>－</v>
          </cell>
          <cell r="FK39" t="str">
            <v>－</v>
          </cell>
          <cell r="FL39" t="str">
            <v>－</v>
          </cell>
          <cell r="FM39" t="str">
            <v>－</v>
          </cell>
          <cell r="FN39" t="str">
            <v>－</v>
          </cell>
          <cell r="FO39">
            <v>25.7</v>
          </cell>
          <cell r="FP39">
            <v>25.7</v>
          </cell>
          <cell r="FQ39" t="str">
            <v>－</v>
          </cell>
          <cell r="FR39" t="str">
            <v>－</v>
          </cell>
          <cell r="FS39">
            <v>25.7</v>
          </cell>
          <cell r="FT39">
            <v>25.7</v>
          </cell>
          <cell r="FU39">
            <v>25.7</v>
          </cell>
          <cell r="FV39" t="str">
            <v>－</v>
          </cell>
          <cell r="FW39" t="str">
            <v>－</v>
          </cell>
          <cell r="FX39" t="str">
            <v>－</v>
          </cell>
          <cell r="FY39" t="str">
            <v>－</v>
          </cell>
          <cell r="FZ39" t="str">
            <v>－</v>
          </cell>
          <cell r="GA39">
            <v>22.9</v>
          </cell>
          <cell r="GB39">
            <v>19.1</v>
          </cell>
          <cell r="GC39" t="str">
            <v>－</v>
          </cell>
          <cell r="GD39">
            <v>94</v>
          </cell>
          <cell r="GE39">
            <v>94</v>
          </cell>
          <cell r="GF39">
            <v>91.3</v>
          </cell>
          <cell r="GG39">
            <v>88.2</v>
          </cell>
          <cell r="GH39">
            <v>88.2</v>
          </cell>
          <cell r="GI39">
            <v>88.2</v>
          </cell>
          <cell r="GJ39">
            <v>100</v>
          </cell>
          <cell r="GK39">
            <v>99.2</v>
          </cell>
          <cell r="GL39">
            <v>95.7</v>
          </cell>
          <cell r="GM39">
            <v>100</v>
          </cell>
          <cell r="GN39">
            <v>95.6</v>
          </cell>
          <cell r="GO39">
            <v>95.5</v>
          </cell>
          <cell r="GP39">
            <v>95.5</v>
          </cell>
          <cell r="GQ39">
            <v>95.5</v>
          </cell>
          <cell r="GR39">
            <v>95.5</v>
          </cell>
          <cell r="GS39">
            <v>100</v>
          </cell>
          <cell r="GT39" t="str">
            <v>－</v>
          </cell>
          <cell r="GU39" t="str">
            <v>－</v>
          </cell>
          <cell r="GV39">
            <v>92.8</v>
          </cell>
          <cell r="GW39">
            <v>100</v>
          </cell>
          <cell r="GX39" t="str">
            <v>－</v>
          </cell>
          <cell r="GY39" t="str">
            <v>－</v>
          </cell>
          <cell r="GZ39" t="str">
            <v>－</v>
          </cell>
          <cell r="HA39" t="str">
            <v>－</v>
          </cell>
          <cell r="HB39" t="str">
            <v>－</v>
          </cell>
          <cell r="HC39" t="str">
            <v>－</v>
          </cell>
          <cell r="HD39">
            <v>95.8</v>
          </cell>
          <cell r="HE39">
            <v>95.8</v>
          </cell>
          <cell r="HF39" t="str">
            <v>－</v>
          </cell>
          <cell r="HG39" t="str">
            <v>－</v>
          </cell>
          <cell r="HH39">
            <v>95.8</v>
          </cell>
          <cell r="HI39">
            <v>95.8</v>
          </cell>
          <cell r="HJ39">
            <v>95.8</v>
          </cell>
          <cell r="HK39" t="str">
            <v>－</v>
          </cell>
          <cell r="HL39" t="str">
            <v>－</v>
          </cell>
          <cell r="HM39" t="str">
            <v>－</v>
          </cell>
          <cell r="HN39" t="str">
            <v>－</v>
          </cell>
          <cell r="HO39" t="str">
            <v>－</v>
          </cell>
          <cell r="HP39">
            <v>94.1</v>
          </cell>
          <cell r="HQ39">
            <v>72.1</v>
          </cell>
          <cell r="HR39" t="str">
            <v>－</v>
          </cell>
          <cell r="HS39" t="str">
            <v>番号</v>
          </cell>
          <cell r="HT39" t="str">
            <v>市町名</v>
          </cell>
        </row>
        <row r="40">
          <cell r="A40">
            <v>37</v>
          </cell>
          <cell r="B40">
            <v>34</v>
          </cell>
          <cell r="C40" t="str">
            <v>川根本町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1334064</v>
          </cell>
          <cell r="BY40">
            <v>57838</v>
          </cell>
          <cell r="BZ40">
            <v>1391902</v>
          </cell>
          <cell r="CA40">
            <v>0</v>
          </cell>
          <cell r="CB40">
            <v>0</v>
          </cell>
          <cell r="CC40">
            <v>1321450</v>
          </cell>
          <cell r="CD40">
            <v>8860</v>
          </cell>
          <cell r="CE40">
            <v>1330310</v>
          </cell>
          <cell r="CF40">
            <v>0</v>
          </cell>
          <cell r="CG40">
            <v>167553</v>
          </cell>
          <cell r="CH40">
            <v>33407</v>
          </cell>
          <cell r="CI40">
            <v>200960</v>
          </cell>
          <cell r="CJ40">
            <v>0</v>
          </cell>
          <cell r="CK40">
            <v>0</v>
          </cell>
          <cell r="CL40">
            <v>162277</v>
          </cell>
          <cell r="CM40">
            <v>3663</v>
          </cell>
          <cell r="CN40">
            <v>165940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Z40">
            <v>99.1</v>
          </cell>
          <cell r="DA40">
            <v>99.1</v>
          </cell>
          <cell r="DB40">
            <v>98.7</v>
          </cell>
          <cell r="DC40">
            <v>98.4</v>
          </cell>
          <cell r="DD40">
            <v>98.4</v>
          </cell>
          <cell r="DE40">
            <v>98.4</v>
          </cell>
          <cell r="DF40">
            <v>100</v>
          </cell>
          <cell r="DG40">
            <v>99.9</v>
          </cell>
          <cell r="DH40">
            <v>99.4</v>
          </cell>
          <cell r="DI40">
            <v>100</v>
          </cell>
          <cell r="DJ40">
            <v>99.2</v>
          </cell>
          <cell r="DK40">
            <v>98.6</v>
          </cell>
          <cell r="DL40">
            <v>98.6</v>
          </cell>
          <cell r="DM40">
            <v>98.6</v>
          </cell>
          <cell r="DN40">
            <v>98.6</v>
          </cell>
          <cell r="DO40">
            <v>100</v>
          </cell>
          <cell r="DP40" t="str">
            <v>－</v>
          </cell>
          <cell r="DQ40" t="str">
            <v>－</v>
          </cell>
          <cell r="DR40">
            <v>98.6</v>
          </cell>
          <cell r="DS40">
            <v>100</v>
          </cell>
          <cell r="DT40" t="str">
            <v>－</v>
          </cell>
          <cell r="DU40" t="str">
            <v>－</v>
          </cell>
          <cell r="DV40" t="str">
            <v>－</v>
          </cell>
          <cell r="DW40" t="str">
            <v>－</v>
          </cell>
          <cell r="DX40" t="str">
            <v>－</v>
          </cell>
          <cell r="DY40" t="str">
            <v>－</v>
          </cell>
          <cell r="DZ40">
            <v>88.4</v>
          </cell>
          <cell r="EA40">
            <v>88.4</v>
          </cell>
          <cell r="EB40">
            <v>88.4</v>
          </cell>
          <cell r="EC40" t="str">
            <v>－</v>
          </cell>
          <cell r="ED40" t="str">
            <v>－</v>
          </cell>
          <cell r="EE40" t="str">
            <v>－</v>
          </cell>
          <cell r="EF40" t="str">
            <v>－</v>
          </cell>
          <cell r="EG40" t="str">
            <v>－</v>
          </cell>
          <cell r="EH40" t="str">
            <v>－</v>
          </cell>
          <cell r="EI40" t="str">
            <v>－</v>
          </cell>
          <cell r="EJ40" t="str">
            <v>－</v>
          </cell>
          <cell r="EK40" t="str">
            <v>－</v>
          </cell>
          <cell r="EL40">
            <v>99.1</v>
          </cell>
          <cell r="EM40">
            <v>96.9</v>
          </cell>
          <cell r="EN40" t="str">
            <v>－</v>
          </cell>
          <cell r="EO40">
            <v>16</v>
          </cell>
          <cell r="EP40">
            <v>16</v>
          </cell>
          <cell r="EQ40">
            <v>14.5</v>
          </cell>
          <cell r="ER40">
            <v>13.8</v>
          </cell>
          <cell r="ES40">
            <v>13.5</v>
          </cell>
          <cell r="ET40">
            <v>13.9</v>
          </cell>
          <cell r="EU40" t="str">
            <v>－</v>
          </cell>
          <cell r="EV40">
            <v>40</v>
          </cell>
          <cell r="EW40">
            <v>40</v>
          </cell>
          <cell r="EX40" t="str">
            <v>－</v>
          </cell>
          <cell r="EY40">
            <v>17.2</v>
          </cell>
          <cell r="EZ40">
            <v>17.2</v>
          </cell>
          <cell r="FA40">
            <v>4.1</v>
          </cell>
          <cell r="FB40">
            <v>22.4</v>
          </cell>
          <cell r="FC40">
            <v>7.7</v>
          </cell>
          <cell r="FD40" t="str">
            <v>－</v>
          </cell>
          <cell r="FE40" t="str">
            <v>－</v>
          </cell>
          <cell r="FF40" t="str">
            <v>－</v>
          </cell>
          <cell r="FG40">
            <v>10.5</v>
          </cell>
          <cell r="FH40" t="str">
            <v>－</v>
          </cell>
          <cell r="FI40" t="str">
            <v>－</v>
          </cell>
          <cell r="FJ40" t="str">
            <v>－</v>
          </cell>
          <cell r="FK40" t="str">
            <v>－</v>
          </cell>
          <cell r="FL40" t="str">
            <v>－</v>
          </cell>
          <cell r="FM40" t="str">
            <v>－</v>
          </cell>
          <cell r="FN40" t="str">
            <v>－</v>
          </cell>
          <cell r="FO40">
            <v>0.3</v>
          </cell>
          <cell r="FP40">
            <v>0.3</v>
          </cell>
          <cell r="FQ40">
            <v>0.3</v>
          </cell>
          <cell r="FR40" t="str">
            <v>－</v>
          </cell>
          <cell r="FS40" t="str">
            <v>－</v>
          </cell>
          <cell r="FT40" t="str">
            <v>－</v>
          </cell>
          <cell r="FU40" t="str">
            <v>－</v>
          </cell>
          <cell r="FV40" t="str">
            <v>－</v>
          </cell>
          <cell r="FW40" t="str">
            <v>－</v>
          </cell>
          <cell r="FX40" t="str">
            <v>－</v>
          </cell>
          <cell r="FY40" t="str">
            <v>－</v>
          </cell>
          <cell r="FZ40" t="str">
            <v>－</v>
          </cell>
          <cell r="GA40">
            <v>15.3</v>
          </cell>
          <cell r="GB40">
            <v>11</v>
          </cell>
          <cell r="GC40" t="str">
            <v>－</v>
          </cell>
          <cell r="GD40">
            <v>95.8</v>
          </cell>
          <cell r="GE40">
            <v>95.8</v>
          </cell>
          <cell r="GF40">
            <v>93.7</v>
          </cell>
          <cell r="GG40">
            <v>92.3</v>
          </cell>
          <cell r="GH40">
            <v>92.1</v>
          </cell>
          <cell r="GI40">
            <v>92.4</v>
          </cell>
          <cell r="GJ40">
            <v>100</v>
          </cell>
          <cell r="GK40">
            <v>99.4</v>
          </cell>
          <cell r="GL40">
            <v>97.7</v>
          </cell>
          <cell r="GM40">
            <v>100</v>
          </cell>
          <cell r="GN40">
            <v>96.5</v>
          </cell>
          <cell r="GO40">
            <v>93.8</v>
          </cell>
          <cell r="GP40">
            <v>88.9</v>
          </cell>
          <cell r="GQ40">
            <v>89.5</v>
          </cell>
          <cell r="GR40">
            <v>98.6</v>
          </cell>
          <cell r="GS40">
            <v>100</v>
          </cell>
          <cell r="GT40" t="str">
            <v>－</v>
          </cell>
          <cell r="GU40" t="str">
            <v>－</v>
          </cell>
          <cell r="GV40">
            <v>93.6</v>
          </cell>
          <cell r="GW40">
            <v>100</v>
          </cell>
          <cell r="GX40" t="str">
            <v>－</v>
          </cell>
          <cell r="GY40" t="str">
            <v>－</v>
          </cell>
          <cell r="GZ40" t="str">
            <v>－</v>
          </cell>
          <cell r="HA40" t="str">
            <v>－</v>
          </cell>
          <cell r="HB40" t="str">
            <v>－</v>
          </cell>
          <cell r="HC40" t="str">
            <v>－</v>
          </cell>
          <cell r="HD40">
            <v>62.4</v>
          </cell>
          <cell r="HE40">
            <v>62.4</v>
          </cell>
          <cell r="HF40">
            <v>62.4</v>
          </cell>
          <cell r="HG40" t="str">
            <v>－</v>
          </cell>
          <cell r="HH40" t="str">
            <v>－</v>
          </cell>
          <cell r="HI40" t="str">
            <v>－</v>
          </cell>
          <cell r="HJ40" t="str">
            <v>－</v>
          </cell>
          <cell r="HK40" t="str">
            <v>－</v>
          </cell>
          <cell r="HL40" t="str">
            <v>－</v>
          </cell>
          <cell r="HM40" t="str">
            <v>－</v>
          </cell>
          <cell r="HN40" t="str">
            <v>－</v>
          </cell>
          <cell r="HO40" t="str">
            <v>－</v>
          </cell>
          <cell r="HP40">
            <v>95.6</v>
          </cell>
          <cell r="HQ40">
            <v>82.6</v>
          </cell>
          <cell r="HR40" t="str">
            <v>－</v>
          </cell>
          <cell r="HS40" t="str">
            <v>番号</v>
          </cell>
          <cell r="HT40" t="str">
            <v>市町名</v>
          </cell>
        </row>
        <row r="41">
          <cell r="A41">
            <v>38</v>
          </cell>
          <cell r="B41">
            <v>35</v>
          </cell>
          <cell r="C41" t="str">
            <v>森町</v>
          </cell>
          <cell r="D41">
            <v>50145</v>
          </cell>
          <cell r="E41">
            <v>1623</v>
          </cell>
          <cell r="F41">
            <v>51768</v>
          </cell>
          <cell r="G41">
            <v>0</v>
          </cell>
          <cell r="H41">
            <v>0</v>
          </cell>
          <cell r="I41">
            <v>49697</v>
          </cell>
          <cell r="J41">
            <v>220</v>
          </cell>
          <cell r="K41">
            <v>49917</v>
          </cell>
          <cell r="L41">
            <v>0</v>
          </cell>
          <cell r="M41">
            <v>26811</v>
          </cell>
          <cell r="N41">
            <v>868</v>
          </cell>
          <cell r="O41">
            <v>27679</v>
          </cell>
          <cell r="P41">
            <v>0</v>
          </cell>
          <cell r="Q41">
            <v>0</v>
          </cell>
          <cell r="R41">
            <v>26571</v>
          </cell>
          <cell r="S41">
            <v>118</v>
          </cell>
          <cell r="T41">
            <v>26689</v>
          </cell>
          <cell r="U41">
            <v>0</v>
          </cell>
          <cell r="V41">
            <v>23334</v>
          </cell>
          <cell r="W41">
            <v>755</v>
          </cell>
          <cell r="X41">
            <v>24089</v>
          </cell>
          <cell r="Y41">
            <v>0</v>
          </cell>
          <cell r="Z41">
            <v>0</v>
          </cell>
          <cell r="AA41">
            <v>23126</v>
          </cell>
          <cell r="AB41">
            <v>102</v>
          </cell>
          <cell r="AC41">
            <v>23228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2575856</v>
          </cell>
          <cell r="BY41">
            <v>107685</v>
          </cell>
          <cell r="BZ41">
            <v>2683541</v>
          </cell>
          <cell r="CA41">
            <v>0</v>
          </cell>
          <cell r="CB41">
            <v>0</v>
          </cell>
          <cell r="CC41">
            <v>2551192</v>
          </cell>
          <cell r="CD41">
            <v>16252</v>
          </cell>
          <cell r="CE41">
            <v>2567444</v>
          </cell>
          <cell r="CF41">
            <v>0</v>
          </cell>
          <cell r="CG41">
            <v>499342</v>
          </cell>
          <cell r="CH41">
            <v>92051</v>
          </cell>
          <cell r="CI41">
            <v>591393</v>
          </cell>
          <cell r="CJ41">
            <v>0</v>
          </cell>
          <cell r="CK41">
            <v>0</v>
          </cell>
          <cell r="CL41">
            <v>477034</v>
          </cell>
          <cell r="CM41">
            <v>12496</v>
          </cell>
          <cell r="CN41">
            <v>489530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Z41">
            <v>99</v>
          </cell>
          <cell r="DA41">
            <v>99</v>
          </cell>
          <cell r="DB41">
            <v>98.7</v>
          </cell>
          <cell r="DC41">
            <v>98.5</v>
          </cell>
          <cell r="DD41">
            <v>97.6</v>
          </cell>
          <cell r="DE41">
            <v>98.5</v>
          </cell>
          <cell r="DF41">
            <v>100</v>
          </cell>
          <cell r="DG41">
            <v>99.9</v>
          </cell>
          <cell r="DH41">
            <v>99.6</v>
          </cell>
          <cell r="DI41">
            <v>100</v>
          </cell>
          <cell r="DJ41">
            <v>99.2</v>
          </cell>
          <cell r="DK41">
            <v>99.2</v>
          </cell>
          <cell r="DL41">
            <v>99.2</v>
          </cell>
          <cell r="DM41">
            <v>99.2</v>
          </cell>
          <cell r="DN41">
            <v>99.2</v>
          </cell>
          <cell r="DO41">
            <v>100</v>
          </cell>
          <cell r="DP41" t="str">
            <v>－</v>
          </cell>
          <cell r="DQ41" t="str">
            <v>－</v>
          </cell>
          <cell r="DR41">
            <v>99.1</v>
          </cell>
          <cell r="DS41">
            <v>100</v>
          </cell>
          <cell r="DT41" t="str">
            <v>－</v>
          </cell>
          <cell r="DU41" t="str">
            <v>－</v>
          </cell>
          <cell r="DV41" t="str">
            <v>－</v>
          </cell>
          <cell r="DW41" t="str">
            <v>－</v>
          </cell>
          <cell r="DX41" t="str">
            <v>－</v>
          </cell>
          <cell r="DY41" t="str">
            <v>－</v>
          </cell>
          <cell r="DZ41">
            <v>99.1</v>
          </cell>
          <cell r="EA41">
            <v>99.1</v>
          </cell>
          <cell r="EB41" t="str">
            <v>－</v>
          </cell>
          <cell r="EC41" t="str">
            <v>－</v>
          </cell>
          <cell r="ED41">
            <v>99.1</v>
          </cell>
          <cell r="EE41">
            <v>99.1</v>
          </cell>
          <cell r="EF41">
            <v>99.1</v>
          </cell>
          <cell r="EG41" t="str">
            <v>－</v>
          </cell>
          <cell r="EH41" t="str">
            <v>－</v>
          </cell>
          <cell r="EI41" t="str">
            <v>－</v>
          </cell>
          <cell r="EJ41" t="str">
            <v>－</v>
          </cell>
          <cell r="EK41" t="str">
            <v>－</v>
          </cell>
          <cell r="EL41">
            <v>99</v>
          </cell>
          <cell r="EM41">
            <v>95.5</v>
          </cell>
          <cell r="EN41" t="str">
            <v>－</v>
          </cell>
          <cell r="EO41">
            <v>15.1</v>
          </cell>
          <cell r="EP41">
            <v>15.1</v>
          </cell>
          <cell r="EQ41">
            <v>16.8</v>
          </cell>
          <cell r="ER41">
            <v>16.8</v>
          </cell>
          <cell r="ES41">
            <v>16.8</v>
          </cell>
          <cell r="ET41">
            <v>16.8</v>
          </cell>
          <cell r="EU41" t="str">
            <v>－</v>
          </cell>
          <cell r="EV41">
            <v>4.7</v>
          </cell>
          <cell r="EW41">
            <v>4.7</v>
          </cell>
          <cell r="EX41" t="str">
            <v>－</v>
          </cell>
          <cell r="EY41">
            <v>13.1</v>
          </cell>
          <cell r="EZ41">
            <v>13.1</v>
          </cell>
          <cell r="FA41">
            <v>13.1</v>
          </cell>
          <cell r="FB41">
            <v>13.1</v>
          </cell>
          <cell r="FC41">
            <v>13.1</v>
          </cell>
          <cell r="FD41" t="str">
            <v>－</v>
          </cell>
          <cell r="FE41" t="str">
            <v>－</v>
          </cell>
          <cell r="FF41" t="str">
            <v>－</v>
          </cell>
          <cell r="FG41">
            <v>15.3</v>
          </cell>
          <cell r="FH41" t="str">
            <v>－</v>
          </cell>
          <cell r="FI41" t="str">
            <v>－</v>
          </cell>
          <cell r="FJ41" t="str">
            <v>－</v>
          </cell>
          <cell r="FK41" t="str">
            <v>－</v>
          </cell>
          <cell r="FL41" t="str">
            <v>－</v>
          </cell>
          <cell r="FM41" t="str">
            <v>－</v>
          </cell>
          <cell r="FN41" t="str">
            <v>－</v>
          </cell>
          <cell r="FO41">
            <v>13.6</v>
          </cell>
          <cell r="FP41">
            <v>13.6</v>
          </cell>
          <cell r="FQ41" t="str">
            <v>－</v>
          </cell>
          <cell r="FR41" t="str">
            <v>－</v>
          </cell>
          <cell r="FS41">
            <v>13.6</v>
          </cell>
          <cell r="FT41">
            <v>13.6</v>
          </cell>
          <cell r="FU41">
            <v>13.5</v>
          </cell>
          <cell r="FV41" t="str">
            <v>－</v>
          </cell>
          <cell r="FW41" t="str">
            <v>－</v>
          </cell>
          <cell r="FX41" t="str">
            <v>－</v>
          </cell>
          <cell r="FY41" t="str">
            <v>－</v>
          </cell>
          <cell r="FZ41" t="str">
            <v>－</v>
          </cell>
          <cell r="GA41">
            <v>15.1</v>
          </cell>
          <cell r="GB41">
            <v>13.6</v>
          </cell>
          <cell r="GC41" t="str">
            <v>－</v>
          </cell>
          <cell r="GD41">
            <v>95.7</v>
          </cell>
          <cell r="GE41">
            <v>95.7</v>
          </cell>
          <cell r="GF41">
            <v>94.1</v>
          </cell>
          <cell r="GG41">
            <v>93.3</v>
          </cell>
          <cell r="GH41">
            <v>92.4</v>
          </cell>
          <cell r="GI41">
            <v>93.3</v>
          </cell>
          <cell r="GJ41">
            <v>100</v>
          </cell>
          <cell r="GK41">
            <v>99.7</v>
          </cell>
          <cell r="GL41">
            <v>99</v>
          </cell>
          <cell r="GM41">
            <v>100</v>
          </cell>
          <cell r="GN41">
            <v>96.5</v>
          </cell>
          <cell r="GO41">
            <v>96.4</v>
          </cell>
          <cell r="GP41">
            <v>96.4</v>
          </cell>
          <cell r="GQ41">
            <v>96.4</v>
          </cell>
          <cell r="GR41">
            <v>96.4</v>
          </cell>
          <cell r="GS41">
            <v>100</v>
          </cell>
          <cell r="GT41" t="str">
            <v>－</v>
          </cell>
          <cell r="GU41" t="str">
            <v>－</v>
          </cell>
          <cell r="GV41">
            <v>96.2</v>
          </cell>
          <cell r="GW41">
            <v>100</v>
          </cell>
          <cell r="GX41" t="str">
            <v>－</v>
          </cell>
          <cell r="GY41" t="str">
            <v>－</v>
          </cell>
          <cell r="GZ41" t="str">
            <v>－</v>
          </cell>
          <cell r="HA41" t="str">
            <v>－</v>
          </cell>
          <cell r="HB41" t="str">
            <v>－</v>
          </cell>
          <cell r="HC41" t="str">
            <v>－</v>
          </cell>
          <cell r="HD41">
            <v>96.4</v>
          </cell>
          <cell r="HE41">
            <v>96.4</v>
          </cell>
          <cell r="HF41" t="str">
            <v>－</v>
          </cell>
          <cell r="HG41" t="str">
            <v>－</v>
          </cell>
          <cell r="HH41">
            <v>96.4</v>
          </cell>
          <cell r="HI41">
            <v>96.4</v>
          </cell>
          <cell r="HJ41">
            <v>96.4</v>
          </cell>
          <cell r="HK41" t="str">
            <v>－</v>
          </cell>
          <cell r="HL41" t="str">
            <v>－</v>
          </cell>
          <cell r="HM41" t="str">
            <v>－</v>
          </cell>
          <cell r="HN41" t="str">
            <v>－</v>
          </cell>
          <cell r="HO41" t="str">
            <v>－</v>
          </cell>
          <cell r="HP41">
            <v>95.7</v>
          </cell>
          <cell r="HQ41">
            <v>82.8</v>
          </cell>
          <cell r="HR41" t="str">
            <v>－</v>
          </cell>
          <cell r="HS41" t="str">
            <v>番号</v>
          </cell>
          <cell r="HT41" t="str">
            <v>市町名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Z42" t="e">
            <v>#DIV/0!</v>
          </cell>
          <cell r="DA42" t="e">
            <v>#DIV/0!</v>
          </cell>
          <cell r="DB42" t="e">
            <v>#DIV/0!</v>
          </cell>
          <cell r="DC42" t="e">
            <v>#DIV/0!</v>
          </cell>
          <cell r="DD42" t="e">
            <v>#DIV/0!</v>
          </cell>
          <cell r="DE42" t="e">
            <v>#DIV/0!</v>
          </cell>
          <cell r="DF42" t="e">
            <v>#DIV/0!</v>
          </cell>
          <cell r="DG42" t="e">
            <v>#DIV/0!</v>
          </cell>
          <cell r="DH42" t="e">
            <v>#DIV/0!</v>
          </cell>
          <cell r="DI42" t="e">
            <v>#DIV/0!</v>
          </cell>
          <cell r="DJ42" t="e">
            <v>#DIV/0!</v>
          </cell>
          <cell r="DK42" t="e">
            <v>#DIV/0!</v>
          </cell>
          <cell r="DL42" t="e">
            <v>#DIV/0!</v>
          </cell>
          <cell r="DM42" t="e">
            <v>#DIV/0!</v>
          </cell>
          <cell r="DN42" t="e">
            <v>#DIV/0!</v>
          </cell>
          <cell r="DO42" t="str">
            <v>－</v>
          </cell>
          <cell r="DP42" t="str">
            <v>－</v>
          </cell>
          <cell r="DQ42" t="str">
            <v>－</v>
          </cell>
          <cell r="DR42" t="str">
            <v>－</v>
          </cell>
          <cell r="DS42" t="str">
            <v>－</v>
          </cell>
          <cell r="DT42" t="str">
            <v>－</v>
          </cell>
          <cell r="DU42" t="str">
            <v>－</v>
          </cell>
          <cell r="DV42" t="str">
            <v>－</v>
          </cell>
          <cell r="DW42" t="str">
            <v>－</v>
          </cell>
          <cell r="DX42" t="str">
            <v>－</v>
          </cell>
          <cell r="DY42" t="str">
            <v>－</v>
          </cell>
          <cell r="DZ42" t="str">
            <v>－</v>
          </cell>
          <cell r="EA42" t="str">
            <v>－</v>
          </cell>
          <cell r="EB42" t="str">
            <v>－</v>
          </cell>
          <cell r="EC42" t="str">
            <v>－</v>
          </cell>
          <cell r="ED42" t="str">
            <v>－</v>
          </cell>
          <cell r="EE42" t="str">
            <v>－</v>
          </cell>
          <cell r="EF42" t="str">
            <v>－</v>
          </cell>
          <cell r="EG42" t="str">
            <v>－</v>
          </cell>
          <cell r="EH42" t="str">
            <v>－</v>
          </cell>
          <cell r="EI42" t="str">
            <v>－</v>
          </cell>
          <cell r="EJ42" t="str">
            <v>－</v>
          </cell>
          <cell r="EK42" t="str">
            <v>－</v>
          </cell>
          <cell r="EL42" t="str">
            <v>－</v>
          </cell>
          <cell r="EM42" t="str">
            <v>－</v>
          </cell>
          <cell r="EN42" t="str">
            <v>－</v>
          </cell>
          <cell r="EO42" t="str">
            <v>－</v>
          </cell>
          <cell r="EP42" t="str">
            <v>－</v>
          </cell>
          <cell r="EQ42" t="str">
            <v>－</v>
          </cell>
          <cell r="ER42" t="e">
            <v>#DIV/0!</v>
          </cell>
          <cell r="ES42" t="str">
            <v>－</v>
          </cell>
          <cell r="ET42" t="str">
            <v>－</v>
          </cell>
          <cell r="EU42" t="str">
            <v>－</v>
          </cell>
          <cell r="EV42" t="str">
            <v>－</v>
          </cell>
          <cell r="EW42" t="str">
            <v>－</v>
          </cell>
          <cell r="EX42" t="str">
            <v>－</v>
          </cell>
          <cell r="EY42" t="str">
            <v>－</v>
          </cell>
          <cell r="EZ42" t="str">
            <v>－</v>
          </cell>
          <cell r="FA42" t="str">
            <v>－</v>
          </cell>
          <cell r="FB42" t="str">
            <v>－</v>
          </cell>
          <cell r="FC42" t="str">
            <v>－</v>
          </cell>
          <cell r="FD42" t="str">
            <v>－</v>
          </cell>
          <cell r="FE42" t="str">
            <v>－</v>
          </cell>
          <cell r="FF42" t="str">
            <v>－</v>
          </cell>
          <cell r="FG42" t="str">
            <v>－</v>
          </cell>
          <cell r="FH42" t="str">
            <v>－</v>
          </cell>
          <cell r="FI42" t="str">
            <v>－</v>
          </cell>
          <cell r="FJ42" t="str">
            <v>－</v>
          </cell>
          <cell r="FK42" t="str">
            <v>－</v>
          </cell>
          <cell r="FL42" t="str">
            <v>－</v>
          </cell>
          <cell r="FM42" t="str">
            <v>－</v>
          </cell>
          <cell r="FN42" t="str">
            <v>－</v>
          </cell>
          <cell r="FO42" t="str">
            <v>－</v>
          </cell>
          <cell r="FP42" t="str">
            <v>－</v>
          </cell>
          <cell r="FQ42" t="str">
            <v>－</v>
          </cell>
          <cell r="FR42" t="str">
            <v>－</v>
          </cell>
          <cell r="FS42" t="str">
            <v>－</v>
          </cell>
          <cell r="FT42" t="str">
            <v>－</v>
          </cell>
          <cell r="FU42" t="str">
            <v>－</v>
          </cell>
          <cell r="FV42" t="str">
            <v>－</v>
          </cell>
          <cell r="FW42" t="str">
            <v>－</v>
          </cell>
          <cell r="FX42" t="str">
            <v>－</v>
          </cell>
          <cell r="FY42" t="str">
            <v>－</v>
          </cell>
          <cell r="FZ42" t="str">
            <v>－</v>
          </cell>
          <cell r="GA42" t="str">
            <v>－</v>
          </cell>
          <cell r="GB42" t="str">
            <v>－</v>
          </cell>
          <cell r="GC42" t="str">
            <v>－</v>
          </cell>
          <cell r="GD42" t="str">
            <v>－</v>
          </cell>
          <cell r="GE42" t="str">
            <v>－</v>
          </cell>
          <cell r="GF42" t="str">
            <v>－</v>
          </cell>
          <cell r="GG42" t="e">
            <v>#DIV/0!</v>
          </cell>
          <cell r="GH42" t="str">
            <v>－</v>
          </cell>
          <cell r="GI42" t="str">
            <v>－</v>
          </cell>
          <cell r="GJ42" t="str">
            <v>－</v>
          </cell>
          <cell r="GK42" t="e">
            <v>#DIV/0!</v>
          </cell>
          <cell r="GL42" t="str">
            <v>－</v>
          </cell>
          <cell r="GM42" t="str">
            <v>－</v>
          </cell>
          <cell r="GN42" t="str">
            <v>－</v>
          </cell>
          <cell r="GO42" t="str">
            <v>－</v>
          </cell>
          <cell r="GP42" t="str">
            <v>－</v>
          </cell>
          <cell r="GQ42" t="str">
            <v>－</v>
          </cell>
          <cell r="GR42" t="str">
            <v>－</v>
          </cell>
          <cell r="GS42" t="str">
            <v>－</v>
          </cell>
          <cell r="GT42" t="str">
            <v>－</v>
          </cell>
          <cell r="GU42" t="str">
            <v>－</v>
          </cell>
          <cell r="GV42" t="str">
            <v>－</v>
          </cell>
          <cell r="GW42" t="str">
            <v>－</v>
          </cell>
          <cell r="GX42" t="str">
            <v>－</v>
          </cell>
          <cell r="GY42" t="str">
            <v>－</v>
          </cell>
          <cell r="GZ42" t="str">
            <v>－</v>
          </cell>
          <cell r="HA42" t="str">
            <v>－</v>
          </cell>
          <cell r="HB42" t="str">
            <v>－</v>
          </cell>
          <cell r="HC42" t="str">
            <v>－</v>
          </cell>
          <cell r="HD42" t="str">
            <v>－</v>
          </cell>
          <cell r="HE42" t="str">
            <v>－</v>
          </cell>
          <cell r="HF42" t="str">
            <v>－</v>
          </cell>
          <cell r="HG42" t="str">
            <v>－</v>
          </cell>
          <cell r="HH42" t="str">
            <v>－</v>
          </cell>
          <cell r="HI42" t="str">
            <v>－</v>
          </cell>
          <cell r="HJ42" t="str">
            <v>－</v>
          </cell>
          <cell r="HK42" t="str">
            <v>－</v>
          </cell>
          <cell r="HL42" t="str">
            <v>－</v>
          </cell>
          <cell r="HM42" t="str">
            <v>－</v>
          </cell>
          <cell r="HN42" t="str">
            <v>－</v>
          </cell>
          <cell r="HO42" t="str">
            <v>－</v>
          </cell>
          <cell r="HP42" t="str">
            <v>－</v>
          </cell>
          <cell r="HQ42" t="str">
            <v>－</v>
          </cell>
          <cell r="HR42" t="str">
            <v>－</v>
          </cell>
          <cell r="HS42" t="str">
            <v>番号</v>
          </cell>
          <cell r="HT42" t="str">
            <v>市町名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Z43" t="e">
            <v>#DIV/0!</v>
          </cell>
          <cell r="DA43" t="e">
            <v>#DIV/0!</v>
          </cell>
          <cell r="DB43" t="e">
            <v>#DIV/0!</v>
          </cell>
          <cell r="DC43" t="e">
            <v>#DIV/0!</v>
          </cell>
          <cell r="DD43" t="e">
            <v>#DIV/0!</v>
          </cell>
          <cell r="DE43" t="e">
            <v>#DIV/0!</v>
          </cell>
          <cell r="DF43" t="e">
            <v>#DIV/0!</v>
          </cell>
          <cell r="DG43" t="e">
            <v>#DIV/0!</v>
          </cell>
          <cell r="DH43" t="e">
            <v>#DIV/0!</v>
          </cell>
          <cell r="DI43" t="e">
            <v>#DIV/0!</v>
          </cell>
          <cell r="DJ43" t="e">
            <v>#DIV/0!</v>
          </cell>
          <cell r="DK43" t="e">
            <v>#DIV/0!</v>
          </cell>
          <cell r="DL43" t="e">
            <v>#DIV/0!</v>
          </cell>
          <cell r="DM43" t="e">
            <v>#DIV/0!</v>
          </cell>
          <cell r="DN43" t="e">
            <v>#DIV/0!</v>
          </cell>
          <cell r="DO43" t="str">
            <v>－</v>
          </cell>
          <cell r="DP43" t="str">
            <v>－</v>
          </cell>
          <cell r="DQ43" t="str">
            <v>－</v>
          </cell>
          <cell r="DR43" t="str">
            <v>－</v>
          </cell>
          <cell r="DS43" t="str">
            <v>－</v>
          </cell>
          <cell r="DT43" t="str">
            <v>－</v>
          </cell>
          <cell r="DU43" t="str">
            <v>－</v>
          </cell>
          <cell r="DV43" t="str">
            <v>－</v>
          </cell>
          <cell r="DW43" t="str">
            <v>－</v>
          </cell>
          <cell r="DX43" t="str">
            <v>－</v>
          </cell>
          <cell r="DY43" t="str">
            <v>－</v>
          </cell>
          <cell r="DZ43" t="str">
            <v>－</v>
          </cell>
          <cell r="EA43" t="str">
            <v>－</v>
          </cell>
          <cell r="EB43" t="str">
            <v>－</v>
          </cell>
          <cell r="EC43" t="str">
            <v>－</v>
          </cell>
          <cell r="ED43" t="str">
            <v>－</v>
          </cell>
          <cell r="EE43" t="str">
            <v>－</v>
          </cell>
          <cell r="EF43" t="str">
            <v>－</v>
          </cell>
          <cell r="EG43" t="str">
            <v>－</v>
          </cell>
          <cell r="EH43" t="str">
            <v>－</v>
          </cell>
          <cell r="EI43" t="str">
            <v>－</v>
          </cell>
          <cell r="EJ43" t="str">
            <v>－</v>
          </cell>
          <cell r="EK43" t="str">
            <v>－</v>
          </cell>
          <cell r="EL43" t="str">
            <v>－</v>
          </cell>
          <cell r="EM43" t="str">
            <v>－</v>
          </cell>
          <cell r="EN43" t="str">
            <v>－</v>
          </cell>
          <cell r="EO43" t="str">
            <v>－</v>
          </cell>
          <cell r="EP43" t="str">
            <v>－</v>
          </cell>
          <cell r="EQ43" t="str">
            <v>－</v>
          </cell>
          <cell r="ER43" t="e">
            <v>#DIV/0!</v>
          </cell>
          <cell r="ES43" t="str">
            <v>－</v>
          </cell>
          <cell r="ET43" t="str">
            <v>－</v>
          </cell>
          <cell r="EU43" t="str">
            <v>－</v>
          </cell>
          <cell r="EV43" t="str">
            <v>－</v>
          </cell>
          <cell r="EW43" t="str">
            <v>－</v>
          </cell>
          <cell r="EX43" t="str">
            <v>－</v>
          </cell>
          <cell r="EY43" t="str">
            <v>－</v>
          </cell>
          <cell r="EZ43" t="str">
            <v>－</v>
          </cell>
          <cell r="FA43" t="str">
            <v>－</v>
          </cell>
          <cell r="FB43" t="str">
            <v>－</v>
          </cell>
          <cell r="FC43" t="str">
            <v>－</v>
          </cell>
          <cell r="FD43" t="str">
            <v>－</v>
          </cell>
          <cell r="FE43" t="str">
            <v>－</v>
          </cell>
          <cell r="FF43" t="str">
            <v>－</v>
          </cell>
          <cell r="FG43" t="str">
            <v>－</v>
          </cell>
          <cell r="FH43" t="str">
            <v>－</v>
          </cell>
          <cell r="FI43" t="str">
            <v>－</v>
          </cell>
          <cell r="FJ43" t="str">
            <v>－</v>
          </cell>
          <cell r="FK43" t="str">
            <v>－</v>
          </cell>
          <cell r="FL43" t="str">
            <v>－</v>
          </cell>
          <cell r="FM43" t="str">
            <v>－</v>
          </cell>
          <cell r="FN43" t="str">
            <v>－</v>
          </cell>
          <cell r="FO43" t="str">
            <v>－</v>
          </cell>
          <cell r="FP43" t="str">
            <v>－</v>
          </cell>
          <cell r="FQ43" t="str">
            <v>－</v>
          </cell>
          <cell r="FR43" t="str">
            <v>－</v>
          </cell>
          <cell r="FS43" t="str">
            <v>－</v>
          </cell>
          <cell r="FT43" t="str">
            <v>－</v>
          </cell>
          <cell r="FU43" t="str">
            <v>－</v>
          </cell>
          <cell r="FV43" t="str">
            <v>－</v>
          </cell>
          <cell r="FW43" t="str">
            <v>－</v>
          </cell>
          <cell r="FX43" t="str">
            <v>－</v>
          </cell>
          <cell r="FY43" t="str">
            <v>－</v>
          </cell>
          <cell r="FZ43" t="str">
            <v>－</v>
          </cell>
          <cell r="GA43" t="str">
            <v>－</v>
          </cell>
          <cell r="GB43" t="str">
            <v>－</v>
          </cell>
          <cell r="GC43" t="str">
            <v>－</v>
          </cell>
          <cell r="GD43" t="str">
            <v>－</v>
          </cell>
          <cell r="GE43" t="str">
            <v>－</v>
          </cell>
          <cell r="GF43" t="str">
            <v>－</v>
          </cell>
          <cell r="GG43" t="e">
            <v>#DIV/0!</v>
          </cell>
          <cell r="GH43" t="str">
            <v>－</v>
          </cell>
          <cell r="GI43" t="str">
            <v>－</v>
          </cell>
          <cell r="GJ43" t="str">
            <v>－</v>
          </cell>
          <cell r="GK43" t="e">
            <v>#DIV/0!</v>
          </cell>
          <cell r="GL43" t="str">
            <v>－</v>
          </cell>
          <cell r="GM43" t="str">
            <v>－</v>
          </cell>
          <cell r="GN43" t="str">
            <v>－</v>
          </cell>
          <cell r="GO43" t="str">
            <v>－</v>
          </cell>
          <cell r="GP43" t="str">
            <v>－</v>
          </cell>
          <cell r="GQ43" t="str">
            <v>－</v>
          </cell>
          <cell r="GR43" t="str">
            <v>－</v>
          </cell>
          <cell r="GS43" t="str">
            <v>－</v>
          </cell>
          <cell r="GT43" t="str">
            <v>－</v>
          </cell>
          <cell r="GU43" t="str">
            <v>－</v>
          </cell>
          <cell r="GV43" t="str">
            <v>－</v>
          </cell>
          <cell r="GW43" t="str">
            <v>－</v>
          </cell>
          <cell r="GX43" t="str">
            <v>－</v>
          </cell>
          <cell r="GY43" t="str">
            <v>－</v>
          </cell>
          <cell r="GZ43" t="str">
            <v>－</v>
          </cell>
          <cell r="HA43" t="str">
            <v>－</v>
          </cell>
          <cell r="HB43" t="str">
            <v>－</v>
          </cell>
          <cell r="HC43" t="str">
            <v>－</v>
          </cell>
          <cell r="HD43" t="str">
            <v>－</v>
          </cell>
          <cell r="HE43" t="str">
            <v>－</v>
          </cell>
          <cell r="HF43" t="str">
            <v>－</v>
          </cell>
          <cell r="HG43" t="str">
            <v>－</v>
          </cell>
          <cell r="HH43" t="str">
            <v>－</v>
          </cell>
          <cell r="HI43" t="str">
            <v>－</v>
          </cell>
          <cell r="HJ43" t="str">
            <v>－</v>
          </cell>
          <cell r="HK43" t="str">
            <v>－</v>
          </cell>
          <cell r="HL43" t="str">
            <v>－</v>
          </cell>
          <cell r="HM43" t="str">
            <v>－</v>
          </cell>
          <cell r="HN43" t="str">
            <v>－</v>
          </cell>
          <cell r="HO43" t="str">
            <v>－</v>
          </cell>
          <cell r="HP43" t="str">
            <v>－</v>
          </cell>
          <cell r="HQ43" t="str">
            <v>－</v>
          </cell>
          <cell r="HR43" t="str">
            <v>－</v>
          </cell>
          <cell r="HS43" t="str">
            <v>番号</v>
          </cell>
          <cell r="HT43" t="str">
            <v>市町名</v>
          </cell>
        </row>
        <row r="44">
          <cell r="CZ44" t="e">
            <v>#DIV/0!</v>
          </cell>
          <cell r="DA44" t="e">
            <v>#DIV/0!</v>
          </cell>
          <cell r="DB44" t="e">
            <v>#DIV/0!</v>
          </cell>
          <cell r="DC44" t="e">
            <v>#DIV/0!</v>
          </cell>
          <cell r="DD44" t="e">
            <v>#DIV/0!</v>
          </cell>
          <cell r="DE44" t="e">
            <v>#DIV/0!</v>
          </cell>
          <cell r="DF44" t="e">
            <v>#DIV/0!</v>
          </cell>
          <cell r="DG44" t="e">
            <v>#DIV/0!</v>
          </cell>
          <cell r="DH44" t="e">
            <v>#DIV/0!</v>
          </cell>
          <cell r="DI44" t="e">
            <v>#DIV/0!</v>
          </cell>
          <cell r="DJ44" t="e">
            <v>#DIV/0!</v>
          </cell>
          <cell r="DK44" t="e">
            <v>#DIV/0!</v>
          </cell>
          <cell r="DL44" t="e">
            <v>#DIV/0!</v>
          </cell>
          <cell r="DM44" t="e">
            <v>#DIV/0!</v>
          </cell>
          <cell r="DN44" t="e">
            <v>#DIV/0!</v>
          </cell>
          <cell r="DO44" t="str">
            <v>－</v>
          </cell>
          <cell r="DP44" t="str">
            <v>－</v>
          </cell>
          <cell r="DQ44" t="str">
            <v>－</v>
          </cell>
          <cell r="DR44" t="str">
            <v>－</v>
          </cell>
          <cell r="DS44" t="str">
            <v>－</v>
          </cell>
          <cell r="DT44" t="str">
            <v>－</v>
          </cell>
          <cell r="DU44" t="str">
            <v>－</v>
          </cell>
          <cell r="DV44" t="str">
            <v>－</v>
          </cell>
          <cell r="DW44" t="str">
            <v>－</v>
          </cell>
          <cell r="DX44" t="str">
            <v>－</v>
          </cell>
          <cell r="DY44" t="str">
            <v>－</v>
          </cell>
          <cell r="DZ44" t="str">
            <v>－</v>
          </cell>
          <cell r="EA44" t="str">
            <v>－</v>
          </cell>
          <cell r="EB44" t="str">
            <v>－</v>
          </cell>
          <cell r="EC44" t="str">
            <v>－</v>
          </cell>
          <cell r="ED44" t="str">
            <v>－</v>
          </cell>
          <cell r="EE44" t="str">
            <v>－</v>
          </cell>
          <cell r="EF44" t="str">
            <v>－</v>
          </cell>
          <cell r="EG44" t="str">
            <v>－</v>
          </cell>
          <cell r="EH44" t="str">
            <v>－</v>
          </cell>
          <cell r="EI44" t="str">
            <v>－</v>
          </cell>
          <cell r="EJ44" t="str">
            <v>－</v>
          </cell>
          <cell r="EK44" t="str">
            <v>－</v>
          </cell>
          <cell r="EL44" t="str">
            <v>－</v>
          </cell>
          <cell r="EM44" t="str">
            <v>－</v>
          </cell>
          <cell r="EN44" t="str">
            <v>－</v>
          </cell>
          <cell r="EO44" t="str">
            <v>－</v>
          </cell>
          <cell r="EP44" t="str">
            <v>－</v>
          </cell>
          <cell r="EQ44" t="str">
            <v>－</v>
          </cell>
          <cell r="ER44" t="e">
            <v>#DIV/0!</v>
          </cell>
          <cell r="ES44" t="str">
            <v>－</v>
          </cell>
          <cell r="ET44" t="str">
            <v>－</v>
          </cell>
          <cell r="EU44" t="str">
            <v>－</v>
          </cell>
          <cell r="EV44" t="str">
            <v>－</v>
          </cell>
          <cell r="EW44" t="str">
            <v>－</v>
          </cell>
          <cell r="EX44" t="str">
            <v>－</v>
          </cell>
          <cell r="EY44" t="str">
            <v>－</v>
          </cell>
          <cell r="EZ44" t="str">
            <v>－</v>
          </cell>
          <cell r="FA44" t="str">
            <v>－</v>
          </cell>
          <cell r="FB44" t="str">
            <v>－</v>
          </cell>
          <cell r="FC44" t="str">
            <v>－</v>
          </cell>
          <cell r="FD44" t="str">
            <v>－</v>
          </cell>
          <cell r="FE44" t="str">
            <v>－</v>
          </cell>
          <cell r="FF44" t="str">
            <v>－</v>
          </cell>
          <cell r="FG44" t="str">
            <v>－</v>
          </cell>
          <cell r="FH44" t="str">
            <v>－</v>
          </cell>
          <cell r="FI44" t="str">
            <v>－</v>
          </cell>
          <cell r="FJ44" t="str">
            <v>－</v>
          </cell>
          <cell r="FK44" t="str">
            <v>－</v>
          </cell>
          <cell r="FL44" t="str">
            <v>－</v>
          </cell>
          <cell r="FM44" t="str">
            <v>－</v>
          </cell>
          <cell r="FN44" t="str">
            <v>－</v>
          </cell>
          <cell r="FO44" t="str">
            <v>－</v>
          </cell>
          <cell r="FP44" t="str">
            <v>－</v>
          </cell>
          <cell r="FQ44" t="str">
            <v>－</v>
          </cell>
          <cell r="FR44" t="str">
            <v>－</v>
          </cell>
          <cell r="FS44" t="str">
            <v>－</v>
          </cell>
          <cell r="FT44" t="str">
            <v>－</v>
          </cell>
          <cell r="FU44" t="str">
            <v>－</v>
          </cell>
          <cell r="FV44" t="str">
            <v>－</v>
          </cell>
          <cell r="FW44" t="str">
            <v>－</v>
          </cell>
          <cell r="FX44" t="str">
            <v>－</v>
          </cell>
          <cell r="FY44" t="str">
            <v>－</v>
          </cell>
          <cell r="FZ44" t="str">
            <v>－</v>
          </cell>
          <cell r="GA44" t="str">
            <v>－</v>
          </cell>
          <cell r="GB44" t="str">
            <v>－</v>
          </cell>
          <cell r="GC44" t="str">
            <v>－</v>
          </cell>
          <cell r="GD44" t="str">
            <v>－</v>
          </cell>
          <cell r="GE44" t="str">
            <v>－</v>
          </cell>
          <cell r="GF44" t="str">
            <v>－</v>
          </cell>
          <cell r="GG44" t="e">
            <v>#DIV/0!</v>
          </cell>
          <cell r="GH44" t="str">
            <v>－</v>
          </cell>
          <cell r="GI44" t="str">
            <v>－</v>
          </cell>
          <cell r="GJ44" t="str">
            <v>－</v>
          </cell>
          <cell r="GK44" t="e">
            <v>#DIV/0!</v>
          </cell>
          <cell r="GL44" t="str">
            <v>－</v>
          </cell>
          <cell r="GM44" t="str">
            <v>－</v>
          </cell>
          <cell r="GN44" t="str">
            <v>－</v>
          </cell>
          <cell r="GO44" t="str">
            <v>－</v>
          </cell>
          <cell r="GP44" t="str">
            <v>－</v>
          </cell>
          <cell r="GQ44" t="str">
            <v>－</v>
          </cell>
          <cell r="GR44" t="str">
            <v>－</v>
          </cell>
          <cell r="GS44" t="str">
            <v>－</v>
          </cell>
          <cell r="GT44" t="str">
            <v>－</v>
          </cell>
          <cell r="GU44" t="str">
            <v>－</v>
          </cell>
          <cell r="GV44" t="str">
            <v>－</v>
          </cell>
          <cell r="GW44" t="str">
            <v>－</v>
          </cell>
          <cell r="GX44" t="str">
            <v>－</v>
          </cell>
          <cell r="GY44" t="str">
            <v>－</v>
          </cell>
          <cell r="GZ44" t="str">
            <v>－</v>
          </cell>
          <cell r="HA44" t="str">
            <v>－</v>
          </cell>
          <cell r="HB44" t="str">
            <v>－</v>
          </cell>
          <cell r="HC44" t="str">
            <v>－</v>
          </cell>
          <cell r="HD44" t="str">
            <v>－</v>
          </cell>
          <cell r="HE44" t="str">
            <v>－</v>
          </cell>
          <cell r="HF44" t="str">
            <v>－</v>
          </cell>
          <cell r="HG44" t="str">
            <v>－</v>
          </cell>
          <cell r="HH44" t="str">
            <v>－</v>
          </cell>
          <cell r="HI44" t="str">
            <v>－</v>
          </cell>
          <cell r="HJ44" t="str">
            <v>－</v>
          </cell>
          <cell r="HK44" t="str">
            <v>－</v>
          </cell>
          <cell r="HL44" t="str">
            <v>－</v>
          </cell>
          <cell r="HM44" t="str">
            <v>－</v>
          </cell>
          <cell r="HN44" t="str">
            <v>－</v>
          </cell>
          <cell r="HO44" t="str">
            <v>－</v>
          </cell>
          <cell r="HP44" t="str">
            <v>－</v>
          </cell>
          <cell r="HQ44" t="str">
            <v>－</v>
          </cell>
          <cell r="HR44" t="str">
            <v>－</v>
          </cell>
          <cell r="HS44" t="str">
            <v>番号</v>
          </cell>
          <cell r="HT44" t="str">
            <v>市町名</v>
          </cell>
        </row>
        <row r="45">
          <cell r="CZ45" t="e">
            <v>#DIV/0!</v>
          </cell>
          <cell r="DA45" t="e">
            <v>#DIV/0!</v>
          </cell>
          <cell r="DB45" t="e">
            <v>#DIV/0!</v>
          </cell>
          <cell r="DC45" t="e">
            <v>#DIV/0!</v>
          </cell>
          <cell r="DD45" t="e">
            <v>#DIV/0!</v>
          </cell>
          <cell r="DE45" t="e">
            <v>#DIV/0!</v>
          </cell>
          <cell r="DF45" t="e">
            <v>#DIV/0!</v>
          </cell>
          <cell r="DG45" t="e">
            <v>#DIV/0!</v>
          </cell>
          <cell r="DH45" t="e">
            <v>#DIV/0!</v>
          </cell>
          <cell r="DI45" t="e">
            <v>#DIV/0!</v>
          </cell>
          <cell r="DJ45" t="e">
            <v>#DIV/0!</v>
          </cell>
          <cell r="DK45" t="e">
            <v>#DIV/0!</v>
          </cell>
          <cell r="DL45" t="e">
            <v>#DIV/0!</v>
          </cell>
          <cell r="DM45" t="e">
            <v>#DIV/0!</v>
          </cell>
          <cell r="DN45" t="e">
            <v>#DIV/0!</v>
          </cell>
          <cell r="DO45" t="str">
            <v>－</v>
          </cell>
          <cell r="DP45" t="str">
            <v>－</v>
          </cell>
          <cell r="DQ45" t="str">
            <v>－</v>
          </cell>
          <cell r="DR45" t="str">
            <v>－</v>
          </cell>
          <cell r="DS45" t="str">
            <v>－</v>
          </cell>
          <cell r="DT45" t="str">
            <v>－</v>
          </cell>
          <cell r="DU45" t="str">
            <v>－</v>
          </cell>
          <cell r="DV45" t="str">
            <v>－</v>
          </cell>
          <cell r="DW45" t="str">
            <v>－</v>
          </cell>
          <cell r="DX45" t="str">
            <v>－</v>
          </cell>
          <cell r="DY45" t="str">
            <v>－</v>
          </cell>
          <cell r="DZ45" t="str">
            <v>－</v>
          </cell>
          <cell r="EA45" t="str">
            <v>－</v>
          </cell>
          <cell r="EB45" t="str">
            <v>－</v>
          </cell>
          <cell r="EC45" t="str">
            <v>－</v>
          </cell>
          <cell r="ED45" t="str">
            <v>－</v>
          </cell>
          <cell r="EE45" t="str">
            <v>－</v>
          </cell>
          <cell r="EF45" t="str">
            <v>－</v>
          </cell>
          <cell r="EG45" t="str">
            <v>－</v>
          </cell>
          <cell r="EH45" t="str">
            <v>－</v>
          </cell>
          <cell r="EI45" t="str">
            <v>－</v>
          </cell>
          <cell r="EJ45" t="str">
            <v>－</v>
          </cell>
          <cell r="EK45" t="str">
            <v>－</v>
          </cell>
          <cell r="EL45" t="str">
            <v>－</v>
          </cell>
          <cell r="EM45" t="str">
            <v>－</v>
          </cell>
          <cell r="EN45" t="str">
            <v>－</v>
          </cell>
          <cell r="EO45" t="str">
            <v>－</v>
          </cell>
          <cell r="EP45" t="str">
            <v>－</v>
          </cell>
          <cell r="EQ45" t="str">
            <v>－</v>
          </cell>
          <cell r="ER45" t="e">
            <v>#DIV/0!</v>
          </cell>
          <cell r="ES45" t="str">
            <v>－</v>
          </cell>
          <cell r="ET45" t="str">
            <v>－</v>
          </cell>
          <cell r="EU45" t="str">
            <v>－</v>
          </cell>
          <cell r="EV45" t="str">
            <v>－</v>
          </cell>
          <cell r="EW45" t="str">
            <v>－</v>
          </cell>
          <cell r="EX45" t="str">
            <v>－</v>
          </cell>
          <cell r="EY45" t="str">
            <v>－</v>
          </cell>
          <cell r="EZ45" t="str">
            <v>－</v>
          </cell>
          <cell r="FA45" t="str">
            <v>－</v>
          </cell>
          <cell r="FB45" t="str">
            <v>－</v>
          </cell>
          <cell r="FC45" t="str">
            <v>－</v>
          </cell>
          <cell r="FD45" t="str">
            <v>－</v>
          </cell>
          <cell r="FE45" t="str">
            <v>－</v>
          </cell>
          <cell r="FF45" t="str">
            <v>－</v>
          </cell>
          <cell r="FG45" t="str">
            <v>－</v>
          </cell>
          <cell r="FH45" t="str">
            <v>－</v>
          </cell>
          <cell r="FI45" t="str">
            <v>－</v>
          </cell>
          <cell r="FJ45" t="str">
            <v>－</v>
          </cell>
          <cell r="FK45" t="str">
            <v>－</v>
          </cell>
          <cell r="FL45" t="str">
            <v>－</v>
          </cell>
          <cell r="FM45" t="str">
            <v>－</v>
          </cell>
          <cell r="FN45" t="str">
            <v>－</v>
          </cell>
          <cell r="FO45" t="str">
            <v>－</v>
          </cell>
          <cell r="FP45" t="str">
            <v>－</v>
          </cell>
          <cell r="FQ45" t="str">
            <v>－</v>
          </cell>
          <cell r="FR45" t="str">
            <v>－</v>
          </cell>
          <cell r="FS45" t="str">
            <v>－</v>
          </cell>
          <cell r="FT45" t="str">
            <v>－</v>
          </cell>
          <cell r="FU45" t="str">
            <v>－</v>
          </cell>
          <cell r="FV45" t="str">
            <v>－</v>
          </cell>
          <cell r="FW45" t="str">
            <v>－</v>
          </cell>
          <cell r="FX45" t="str">
            <v>－</v>
          </cell>
          <cell r="FY45" t="str">
            <v>－</v>
          </cell>
          <cell r="FZ45" t="str">
            <v>－</v>
          </cell>
          <cell r="GA45" t="str">
            <v>－</v>
          </cell>
          <cell r="GB45" t="str">
            <v>－</v>
          </cell>
          <cell r="GC45" t="str">
            <v>－</v>
          </cell>
          <cell r="GD45" t="str">
            <v>－</v>
          </cell>
          <cell r="GE45" t="str">
            <v>－</v>
          </cell>
          <cell r="GF45" t="str">
            <v>－</v>
          </cell>
          <cell r="GG45" t="e">
            <v>#DIV/0!</v>
          </cell>
          <cell r="GH45" t="str">
            <v>－</v>
          </cell>
          <cell r="GI45" t="str">
            <v>－</v>
          </cell>
          <cell r="GJ45" t="str">
            <v>－</v>
          </cell>
          <cell r="GK45" t="e">
            <v>#DIV/0!</v>
          </cell>
          <cell r="GL45" t="str">
            <v>－</v>
          </cell>
          <cell r="GM45" t="str">
            <v>－</v>
          </cell>
          <cell r="GN45" t="str">
            <v>－</v>
          </cell>
          <cell r="GO45" t="str">
            <v>－</v>
          </cell>
          <cell r="GP45" t="str">
            <v>－</v>
          </cell>
          <cell r="GQ45" t="str">
            <v>－</v>
          </cell>
          <cell r="GR45" t="str">
            <v>－</v>
          </cell>
          <cell r="GS45" t="str">
            <v>－</v>
          </cell>
          <cell r="GT45" t="str">
            <v>－</v>
          </cell>
          <cell r="GU45" t="str">
            <v>－</v>
          </cell>
          <cell r="GV45" t="str">
            <v>－</v>
          </cell>
          <cell r="GW45" t="str">
            <v>－</v>
          </cell>
          <cell r="GX45" t="str">
            <v>－</v>
          </cell>
          <cell r="GY45" t="str">
            <v>－</v>
          </cell>
          <cell r="GZ45" t="str">
            <v>－</v>
          </cell>
          <cell r="HA45" t="str">
            <v>－</v>
          </cell>
          <cell r="HB45" t="str">
            <v>－</v>
          </cell>
          <cell r="HC45" t="str">
            <v>－</v>
          </cell>
          <cell r="HD45" t="str">
            <v>－</v>
          </cell>
          <cell r="HE45" t="str">
            <v>－</v>
          </cell>
          <cell r="HF45" t="str">
            <v>－</v>
          </cell>
          <cell r="HG45" t="str">
            <v>－</v>
          </cell>
          <cell r="HH45" t="str">
            <v>－</v>
          </cell>
          <cell r="HI45" t="str">
            <v>－</v>
          </cell>
          <cell r="HJ45" t="str">
            <v>－</v>
          </cell>
          <cell r="HK45" t="str">
            <v>－</v>
          </cell>
          <cell r="HL45" t="str">
            <v>－</v>
          </cell>
          <cell r="HM45" t="str">
            <v>－</v>
          </cell>
          <cell r="HN45" t="str">
            <v>－</v>
          </cell>
          <cell r="HO45" t="str">
            <v>－</v>
          </cell>
          <cell r="HP45" t="str">
            <v>－</v>
          </cell>
          <cell r="HQ45" t="str">
            <v>－</v>
          </cell>
          <cell r="HR45" t="str">
            <v>－</v>
          </cell>
          <cell r="HS45" t="str">
            <v>番号</v>
          </cell>
          <cell r="HT45" t="str">
            <v>市町名</v>
          </cell>
        </row>
        <row r="46">
          <cell r="CZ46" t="e">
            <v>#DIV/0!</v>
          </cell>
          <cell r="DA46" t="e">
            <v>#DIV/0!</v>
          </cell>
          <cell r="DB46" t="e">
            <v>#DIV/0!</v>
          </cell>
          <cell r="DC46" t="e">
            <v>#DIV/0!</v>
          </cell>
          <cell r="DD46" t="e">
            <v>#DIV/0!</v>
          </cell>
          <cell r="DE46" t="e">
            <v>#DIV/0!</v>
          </cell>
          <cell r="DF46" t="e">
            <v>#DIV/0!</v>
          </cell>
          <cell r="DG46" t="e">
            <v>#DIV/0!</v>
          </cell>
          <cell r="DH46" t="e">
            <v>#DIV/0!</v>
          </cell>
          <cell r="DI46" t="e">
            <v>#DIV/0!</v>
          </cell>
          <cell r="DJ46" t="e">
            <v>#DIV/0!</v>
          </cell>
          <cell r="DK46" t="e">
            <v>#DIV/0!</v>
          </cell>
          <cell r="DL46" t="e">
            <v>#DIV/0!</v>
          </cell>
          <cell r="DM46" t="e">
            <v>#DIV/0!</v>
          </cell>
          <cell r="DN46" t="e">
            <v>#DIV/0!</v>
          </cell>
          <cell r="DO46" t="str">
            <v>－</v>
          </cell>
          <cell r="DP46" t="str">
            <v>－</v>
          </cell>
          <cell r="DQ46" t="str">
            <v>－</v>
          </cell>
          <cell r="DR46" t="str">
            <v>－</v>
          </cell>
          <cell r="DS46" t="str">
            <v>－</v>
          </cell>
          <cell r="DT46" t="str">
            <v>－</v>
          </cell>
          <cell r="DU46" t="str">
            <v>－</v>
          </cell>
          <cell r="DV46" t="str">
            <v>－</v>
          </cell>
          <cell r="DW46" t="str">
            <v>－</v>
          </cell>
          <cell r="DX46" t="str">
            <v>－</v>
          </cell>
          <cell r="DY46" t="str">
            <v>－</v>
          </cell>
          <cell r="DZ46" t="str">
            <v>－</v>
          </cell>
          <cell r="EA46" t="str">
            <v>－</v>
          </cell>
          <cell r="EB46" t="str">
            <v>－</v>
          </cell>
          <cell r="EC46" t="str">
            <v>－</v>
          </cell>
          <cell r="ED46" t="str">
            <v>－</v>
          </cell>
          <cell r="EE46" t="str">
            <v>－</v>
          </cell>
          <cell r="EF46" t="str">
            <v>－</v>
          </cell>
          <cell r="EG46" t="str">
            <v>－</v>
          </cell>
          <cell r="EH46" t="str">
            <v>－</v>
          </cell>
          <cell r="EI46" t="str">
            <v>－</v>
          </cell>
          <cell r="EJ46" t="str">
            <v>－</v>
          </cell>
          <cell r="EK46" t="str">
            <v>－</v>
          </cell>
          <cell r="EL46" t="str">
            <v>－</v>
          </cell>
          <cell r="EM46" t="str">
            <v>－</v>
          </cell>
          <cell r="EN46" t="str">
            <v>－</v>
          </cell>
          <cell r="EO46" t="str">
            <v>－</v>
          </cell>
          <cell r="EP46" t="str">
            <v>－</v>
          </cell>
          <cell r="EQ46" t="str">
            <v>－</v>
          </cell>
          <cell r="ER46" t="e">
            <v>#DIV/0!</v>
          </cell>
          <cell r="ES46" t="str">
            <v>－</v>
          </cell>
          <cell r="ET46" t="str">
            <v>－</v>
          </cell>
          <cell r="EU46" t="str">
            <v>－</v>
          </cell>
          <cell r="EV46" t="str">
            <v>－</v>
          </cell>
          <cell r="EW46" t="str">
            <v>－</v>
          </cell>
          <cell r="EX46" t="str">
            <v>－</v>
          </cell>
          <cell r="EY46" t="str">
            <v>－</v>
          </cell>
          <cell r="EZ46" t="str">
            <v>－</v>
          </cell>
          <cell r="FA46" t="str">
            <v>－</v>
          </cell>
          <cell r="FB46" t="str">
            <v>－</v>
          </cell>
          <cell r="FC46" t="str">
            <v>－</v>
          </cell>
          <cell r="FD46" t="str">
            <v>－</v>
          </cell>
          <cell r="FE46" t="str">
            <v>－</v>
          </cell>
          <cell r="FF46" t="str">
            <v>－</v>
          </cell>
          <cell r="FG46" t="str">
            <v>－</v>
          </cell>
          <cell r="FH46" t="str">
            <v>－</v>
          </cell>
          <cell r="FI46" t="str">
            <v>－</v>
          </cell>
          <cell r="FJ46" t="str">
            <v>－</v>
          </cell>
          <cell r="FK46" t="str">
            <v>－</v>
          </cell>
          <cell r="FL46" t="str">
            <v>－</v>
          </cell>
          <cell r="FM46" t="str">
            <v>－</v>
          </cell>
          <cell r="FN46" t="str">
            <v>－</v>
          </cell>
          <cell r="FO46" t="str">
            <v>－</v>
          </cell>
          <cell r="FP46" t="str">
            <v>－</v>
          </cell>
          <cell r="FQ46" t="str">
            <v>－</v>
          </cell>
          <cell r="FR46" t="str">
            <v>－</v>
          </cell>
          <cell r="FS46" t="str">
            <v>－</v>
          </cell>
          <cell r="FT46" t="str">
            <v>－</v>
          </cell>
          <cell r="FU46" t="str">
            <v>－</v>
          </cell>
          <cell r="FV46" t="str">
            <v>－</v>
          </cell>
          <cell r="FW46" t="str">
            <v>－</v>
          </cell>
          <cell r="FX46" t="str">
            <v>－</v>
          </cell>
          <cell r="FY46" t="str">
            <v>－</v>
          </cell>
          <cell r="FZ46" t="str">
            <v>－</v>
          </cell>
          <cell r="GA46" t="str">
            <v>－</v>
          </cell>
          <cell r="GB46" t="str">
            <v>－</v>
          </cell>
          <cell r="GC46" t="str">
            <v>－</v>
          </cell>
          <cell r="GD46" t="str">
            <v>－</v>
          </cell>
          <cell r="GE46" t="str">
            <v>－</v>
          </cell>
          <cell r="GF46" t="str">
            <v>－</v>
          </cell>
          <cell r="GG46" t="e">
            <v>#DIV/0!</v>
          </cell>
          <cell r="GH46" t="str">
            <v>－</v>
          </cell>
          <cell r="GI46" t="str">
            <v>－</v>
          </cell>
          <cell r="GJ46" t="str">
            <v>－</v>
          </cell>
          <cell r="GK46" t="e">
            <v>#DIV/0!</v>
          </cell>
          <cell r="GL46" t="str">
            <v>－</v>
          </cell>
          <cell r="GM46" t="str">
            <v>－</v>
          </cell>
          <cell r="GN46" t="str">
            <v>－</v>
          </cell>
          <cell r="GO46" t="str">
            <v>－</v>
          </cell>
          <cell r="GP46" t="str">
            <v>－</v>
          </cell>
          <cell r="GQ46" t="str">
            <v>－</v>
          </cell>
          <cell r="GR46" t="str">
            <v>－</v>
          </cell>
          <cell r="GS46" t="str">
            <v>－</v>
          </cell>
          <cell r="GT46" t="str">
            <v>－</v>
          </cell>
          <cell r="GU46" t="str">
            <v>－</v>
          </cell>
          <cell r="GV46" t="str">
            <v>－</v>
          </cell>
          <cell r="GW46" t="str">
            <v>－</v>
          </cell>
          <cell r="GX46" t="str">
            <v>－</v>
          </cell>
          <cell r="GY46" t="str">
            <v>－</v>
          </cell>
          <cell r="GZ46" t="str">
            <v>－</v>
          </cell>
          <cell r="HA46" t="str">
            <v>－</v>
          </cell>
          <cell r="HB46" t="str">
            <v>－</v>
          </cell>
          <cell r="HC46" t="str">
            <v>－</v>
          </cell>
          <cell r="HD46" t="str">
            <v>－</v>
          </cell>
          <cell r="HE46" t="str">
            <v>－</v>
          </cell>
          <cell r="HF46" t="str">
            <v>－</v>
          </cell>
          <cell r="HG46" t="str">
            <v>－</v>
          </cell>
          <cell r="HH46" t="str">
            <v>－</v>
          </cell>
          <cell r="HI46" t="str">
            <v>－</v>
          </cell>
          <cell r="HJ46" t="str">
            <v>－</v>
          </cell>
          <cell r="HK46" t="str">
            <v>－</v>
          </cell>
          <cell r="HL46" t="str">
            <v>－</v>
          </cell>
          <cell r="HM46" t="str">
            <v>－</v>
          </cell>
          <cell r="HN46" t="str">
            <v>－</v>
          </cell>
          <cell r="HO46" t="str">
            <v>－</v>
          </cell>
          <cell r="HP46" t="str">
            <v>－</v>
          </cell>
          <cell r="HQ46" t="str">
            <v>－</v>
          </cell>
          <cell r="HR46" t="str">
            <v>－</v>
          </cell>
          <cell r="HS46" t="str">
            <v>番号</v>
          </cell>
          <cell r="HT46" t="str">
            <v>市町名</v>
          </cell>
        </row>
        <row r="47">
          <cell r="C47" t="str">
            <v>市計</v>
          </cell>
          <cell r="D47">
            <v>39972929</v>
          </cell>
          <cell r="E47">
            <v>2548500</v>
          </cell>
          <cell r="F47">
            <v>42521429</v>
          </cell>
          <cell r="G47">
            <v>0</v>
          </cell>
          <cell r="H47">
            <v>0</v>
          </cell>
          <cell r="I47">
            <v>39326005</v>
          </cell>
          <cell r="J47">
            <v>580062</v>
          </cell>
          <cell r="K47">
            <v>39906067</v>
          </cell>
          <cell r="L47">
            <v>0</v>
          </cell>
          <cell r="M47">
            <v>21986811</v>
          </cell>
          <cell r="N47">
            <v>1363955</v>
          </cell>
          <cell r="O47">
            <v>23350766</v>
          </cell>
          <cell r="P47">
            <v>0</v>
          </cell>
          <cell r="Q47">
            <v>0</v>
          </cell>
          <cell r="R47">
            <v>21640899</v>
          </cell>
          <cell r="S47">
            <v>318121</v>
          </cell>
          <cell r="T47">
            <v>21959020</v>
          </cell>
          <cell r="U47">
            <v>0</v>
          </cell>
          <cell r="V47">
            <v>17986118</v>
          </cell>
          <cell r="W47">
            <v>1184545</v>
          </cell>
          <cell r="X47">
            <v>19170663</v>
          </cell>
          <cell r="Y47">
            <v>0</v>
          </cell>
          <cell r="Z47">
            <v>0</v>
          </cell>
          <cell r="AA47">
            <v>17685106</v>
          </cell>
          <cell r="AB47">
            <v>261941</v>
          </cell>
          <cell r="AC47">
            <v>17947047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586458455</v>
          </cell>
          <cell r="BY47">
            <v>42781864</v>
          </cell>
          <cell r="BZ47">
            <v>629240319</v>
          </cell>
          <cell r="CA47">
            <v>380725</v>
          </cell>
          <cell r="CB47">
            <v>89354</v>
          </cell>
          <cell r="CC47">
            <v>576697521</v>
          </cell>
          <cell r="CD47">
            <v>8670159</v>
          </cell>
          <cell r="CE47">
            <v>585367680</v>
          </cell>
          <cell r="CF47">
            <v>380359</v>
          </cell>
          <cell r="CG47">
            <v>49146924</v>
          </cell>
          <cell r="CH47">
            <v>20270999</v>
          </cell>
          <cell r="CI47">
            <v>69417923</v>
          </cell>
          <cell r="CJ47">
            <v>0</v>
          </cell>
          <cell r="CK47">
            <v>0</v>
          </cell>
          <cell r="CL47">
            <v>44503012</v>
          </cell>
          <cell r="CM47">
            <v>3355498</v>
          </cell>
          <cell r="CN47">
            <v>47858510</v>
          </cell>
          <cell r="CO47">
            <v>0</v>
          </cell>
          <cell r="CP47">
            <v>48521155</v>
          </cell>
          <cell r="CQ47">
            <v>14639693</v>
          </cell>
          <cell r="CR47">
            <v>63160848</v>
          </cell>
          <cell r="CS47">
            <v>0</v>
          </cell>
          <cell r="CT47">
            <v>0</v>
          </cell>
          <cell r="CU47">
            <v>43056328</v>
          </cell>
          <cell r="CV47">
            <v>2440744</v>
          </cell>
          <cell r="CW47">
            <v>45497072</v>
          </cell>
          <cell r="CX47">
            <v>0</v>
          </cell>
          <cell r="CZ47">
            <v>98.3</v>
          </cell>
          <cell r="DA47">
            <v>98.3</v>
          </cell>
          <cell r="DB47">
            <v>98</v>
          </cell>
          <cell r="DC47">
            <v>97.6</v>
          </cell>
          <cell r="DD47">
            <v>97.5</v>
          </cell>
          <cell r="DE47">
            <v>97.6</v>
          </cell>
          <cell r="DF47">
            <v>100</v>
          </cell>
          <cell r="DG47">
            <v>99.7</v>
          </cell>
          <cell r="DH47">
            <v>99.6</v>
          </cell>
          <cell r="DI47">
            <v>99.8</v>
          </cell>
          <cell r="DJ47">
            <v>98.4</v>
          </cell>
          <cell r="DK47">
            <v>98.4</v>
          </cell>
          <cell r="DL47">
            <v>98.4</v>
          </cell>
          <cell r="DM47">
            <v>98.3</v>
          </cell>
          <cell r="DN47">
            <v>98.8</v>
          </cell>
          <cell r="DO47">
            <v>100</v>
          </cell>
          <cell r="DP47" t="str">
            <v>－</v>
          </cell>
          <cell r="DQ47" t="str">
            <v>－</v>
          </cell>
          <cell r="DR47">
            <v>97.7</v>
          </cell>
          <cell r="DS47">
            <v>100</v>
          </cell>
          <cell r="DT47">
            <v>100</v>
          </cell>
          <cell r="DU47">
            <v>100</v>
          </cell>
          <cell r="DV47">
            <v>100</v>
          </cell>
          <cell r="DW47" t="str">
            <v>－</v>
          </cell>
          <cell r="DX47" t="str">
            <v>－</v>
          </cell>
          <cell r="DY47">
            <v>96.4</v>
          </cell>
          <cell r="DZ47">
            <v>98.5</v>
          </cell>
          <cell r="EA47">
            <v>98.5</v>
          </cell>
          <cell r="EB47">
            <v>98.2</v>
          </cell>
          <cell r="EC47">
            <v>99.4</v>
          </cell>
          <cell r="ED47">
            <v>98.4</v>
          </cell>
          <cell r="EE47">
            <v>98.4</v>
          </cell>
          <cell r="EF47">
            <v>98.3</v>
          </cell>
          <cell r="EG47" t="str">
            <v>－</v>
          </cell>
          <cell r="EH47" t="str">
            <v>－</v>
          </cell>
          <cell r="EI47" t="str">
            <v>－</v>
          </cell>
          <cell r="EJ47" t="str">
            <v>－</v>
          </cell>
          <cell r="EK47" t="str">
            <v>－</v>
          </cell>
          <cell r="EL47">
            <v>98.3</v>
          </cell>
          <cell r="EM47">
            <v>90.6</v>
          </cell>
          <cell r="EN47">
            <v>88.7</v>
          </cell>
          <cell r="EO47">
            <v>20.1</v>
          </cell>
          <cell r="EP47">
            <v>20.1</v>
          </cell>
          <cell r="EQ47">
            <v>18.6</v>
          </cell>
          <cell r="ER47">
            <v>18.8</v>
          </cell>
          <cell r="ES47">
            <v>18.5</v>
          </cell>
          <cell r="ET47">
            <v>18.8</v>
          </cell>
          <cell r="EU47" t="str">
            <v>－</v>
          </cell>
          <cell r="EV47">
            <v>13.3</v>
          </cell>
          <cell r="EW47">
            <v>12.3</v>
          </cell>
          <cell r="EX47">
            <v>14.1</v>
          </cell>
          <cell r="EY47">
            <v>22.2</v>
          </cell>
          <cell r="EZ47">
            <v>22.2</v>
          </cell>
          <cell r="FA47">
            <v>22.6</v>
          </cell>
          <cell r="FB47">
            <v>21.7</v>
          </cell>
          <cell r="FC47">
            <v>22.9</v>
          </cell>
          <cell r="FD47" t="str">
            <v>－</v>
          </cell>
          <cell r="FE47" t="str">
            <v>－</v>
          </cell>
          <cell r="FF47" t="str">
            <v>－</v>
          </cell>
          <cell r="FG47">
            <v>20.6</v>
          </cell>
          <cell r="FH47">
            <v>89.7</v>
          </cell>
          <cell r="FI47" t="str">
            <v>－</v>
          </cell>
          <cell r="FJ47">
            <v>3.8</v>
          </cell>
          <cell r="FK47">
            <v>4.4</v>
          </cell>
          <cell r="FL47">
            <v>0</v>
          </cell>
          <cell r="FM47" t="str">
            <v>－</v>
          </cell>
          <cell r="FN47">
            <v>12.7</v>
          </cell>
          <cell r="FO47">
            <v>23.1</v>
          </cell>
          <cell r="FP47">
            <v>23.1</v>
          </cell>
          <cell r="FQ47">
            <v>13.9</v>
          </cell>
          <cell r="FR47">
            <v>40.8</v>
          </cell>
          <cell r="FS47">
            <v>22.8</v>
          </cell>
          <cell r="FT47">
            <v>23.3</v>
          </cell>
          <cell r="FU47">
            <v>22.1</v>
          </cell>
          <cell r="FV47" t="str">
            <v>－</v>
          </cell>
          <cell r="FW47" t="str">
            <v>－</v>
          </cell>
          <cell r="FX47" t="str">
            <v>－</v>
          </cell>
          <cell r="FY47" t="str">
            <v>－</v>
          </cell>
          <cell r="FZ47" t="str">
            <v>－</v>
          </cell>
          <cell r="GA47">
            <v>20.3</v>
          </cell>
          <cell r="GB47">
            <v>16.6</v>
          </cell>
          <cell r="GC47">
            <v>16.7</v>
          </cell>
          <cell r="GD47">
            <v>92.9</v>
          </cell>
          <cell r="GE47">
            <v>92.9</v>
          </cell>
          <cell r="GF47">
            <v>91.1</v>
          </cell>
          <cell r="GG47">
            <v>89.4</v>
          </cell>
          <cell r="GH47">
            <v>89.2</v>
          </cell>
          <cell r="GI47">
            <v>89.4</v>
          </cell>
          <cell r="GJ47">
            <v>100</v>
          </cell>
          <cell r="GK47">
            <v>98.5</v>
          </cell>
          <cell r="GL47">
            <v>97.4</v>
          </cell>
          <cell r="GM47">
            <v>98.8</v>
          </cell>
          <cell r="GN47">
            <v>94</v>
          </cell>
          <cell r="GO47">
            <v>94</v>
          </cell>
          <cell r="GP47">
            <v>93.7</v>
          </cell>
          <cell r="GQ47">
            <v>93.5</v>
          </cell>
          <cell r="GR47">
            <v>95.5</v>
          </cell>
          <cell r="GS47">
            <v>100</v>
          </cell>
          <cell r="GT47" t="str">
            <v>－</v>
          </cell>
          <cell r="GU47" t="str">
            <v>－</v>
          </cell>
          <cell r="GV47">
            <v>92.2</v>
          </cell>
          <cell r="GW47">
            <v>100</v>
          </cell>
          <cell r="GX47">
            <v>100</v>
          </cell>
          <cell r="GY47">
            <v>7</v>
          </cell>
          <cell r="GZ47">
            <v>7.9</v>
          </cell>
          <cell r="HA47">
            <v>0</v>
          </cell>
          <cell r="HB47" t="str">
            <v>－</v>
          </cell>
          <cell r="HC47">
            <v>86.8</v>
          </cell>
          <cell r="HD47">
            <v>94.5</v>
          </cell>
          <cell r="HE47">
            <v>94.5</v>
          </cell>
          <cell r="HF47">
            <v>90.9</v>
          </cell>
          <cell r="HG47">
            <v>98.5</v>
          </cell>
          <cell r="HH47">
            <v>93.8</v>
          </cell>
          <cell r="HI47">
            <v>94</v>
          </cell>
          <cell r="HJ47">
            <v>93.6</v>
          </cell>
          <cell r="HK47" t="str">
            <v>－</v>
          </cell>
          <cell r="HL47" t="str">
            <v>－</v>
          </cell>
          <cell r="HM47" t="str">
            <v>－</v>
          </cell>
          <cell r="HN47" t="str">
            <v>－</v>
          </cell>
          <cell r="HO47" t="str">
            <v>－</v>
          </cell>
          <cell r="HP47">
            <v>93</v>
          </cell>
          <cell r="HQ47">
            <v>68.9</v>
          </cell>
          <cell r="HR47">
            <v>72</v>
          </cell>
        </row>
        <row r="48">
          <cell r="C48" t="str">
            <v>町村計</v>
          </cell>
          <cell r="D48">
            <v>1302693</v>
          </cell>
          <cell r="E48">
            <v>45350</v>
          </cell>
          <cell r="F48">
            <v>1348043</v>
          </cell>
          <cell r="G48">
            <v>0</v>
          </cell>
          <cell r="H48">
            <v>0</v>
          </cell>
          <cell r="I48">
            <v>1287703</v>
          </cell>
          <cell r="J48">
            <v>12152</v>
          </cell>
          <cell r="K48">
            <v>1299855</v>
          </cell>
          <cell r="L48">
            <v>0</v>
          </cell>
          <cell r="M48">
            <v>743310</v>
          </cell>
          <cell r="N48">
            <v>25973</v>
          </cell>
          <cell r="O48">
            <v>769283</v>
          </cell>
          <cell r="P48">
            <v>0</v>
          </cell>
          <cell r="Q48">
            <v>0</v>
          </cell>
          <cell r="R48">
            <v>734722</v>
          </cell>
          <cell r="S48">
            <v>6944</v>
          </cell>
          <cell r="T48">
            <v>741666</v>
          </cell>
          <cell r="U48">
            <v>0</v>
          </cell>
          <cell r="V48">
            <v>559383</v>
          </cell>
          <cell r="W48">
            <v>19377</v>
          </cell>
          <cell r="X48">
            <v>578760</v>
          </cell>
          <cell r="Y48">
            <v>0</v>
          </cell>
          <cell r="Z48">
            <v>0</v>
          </cell>
          <cell r="AA48">
            <v>552981</v>
          </cell>
          <cell r="AB48">
            <v>5208</v>
          </cell>
          <cell r="AC48">
            <v>558189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38645999</v>
          </cell>
          <cell r="BY48">
            <v>3013485</v>
          </cell>
          <cell r="BZ48">
            <v>41659484</v>
          </cell>
          <cell r="CA48">
            <v>0</v>
          </cell>
          <cell r="CB48">
            <v>0</v>
          </cell>
          <cell r="CC48">
            <v>37855608</v>
          </cell>
          <cell r="CD48">
            <v>528544</v>
          </cell>
          <cell r="CE48">
            <v>38384152</v>
          </cell>
          <cell r="CF48">
            <v>0</v>
          </cell>
          <cell r="CG48">
            <v>6682282</v>
          </cell>
          <cell r="CH48">
            <v>2365295</v>
          </cell>
          <cell r="CI48">
            <v>9047577</v>
          </cell>
          <cell r="CJ48">
            <v>0</v>
          </cell>
          <cell r="CK48">
            <v>0</v>
          </cell>
          <cell r="CL48">
            <v>6076514</v>
          </cell>
          <cell r="CM48">
            <v>417897</v>
          </cell>
          <cell r="CN48">
            <v>6494411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Z48">
            <v>97.9</v>
          </cell>
          <cell r="DA48">
            <v>97.9</v>
          </cell>
          <cell r="DB48">
            <v>97.9</v>
          </cell>
          <cell r="DC48">
            <v>97.4</v>
          </cell>
          <cell r="DD48">
            <v>97.1</v>
          </cell>
          <cell r="DE48">
            <v>97.4</v>
          </cell>
          <cell r="DF48">
            <v>100</v>
          </cell>
          <cell r="DG48">
            <v>99.7</v>
          </cell>
          <cell r="DH48">
            <v>98.9</v>
          </cell>
          <cell r="DI48">
            <v>99.9</v>
          </cell>
          <cell r="DJ48">
            <v>97.8</v>
          </cell>
          <cell r="DK48">
            <v>97.7</v>
          </cell>
          <cell r="DL48">
            <v>97.8</v>
          </cell>
          <cell r="DM48">
            <v>97.3</v>
          </cell>
          <cell r="DN48">
            <v>98.2</v>
          </cell>
          <cell r="DO48">
            <v>100</v>
          </cell>
          <cell r="DP48" t="str">
            <v>－</v>
          </cell>
          <cell r="DQ48" t="str">
            <v>－</v>
          </cell>
          <cell r="DR48">
            <v>97.6</v>
          </cell>
          <cell r="DS48">
            <v>100</v>
          </cell>
          <cell r="DT48" t="str">
            <v>－</v>
          </cell>
          <cell r="DU48" t="str">
            <v>－</v>
          </cell>
          <cell r="DV48" t="str">
            <v>－</v>
          </cell>
          <cell r="DW48" t="str">
            <v>－</v>
          </cell>
          <cell r="DX48" t="str">
            <v>－</v>
          </cell>
          <cell r="DY48" t="str">
            <v>－</v>
          </cell>
          <cell r="DZ48">
            <v>99</v>
          </cell>
          <cell r="EA48">
            <v>99</v>
          </cell>
          <cell r="EB48">
            <v>99.6</v>
          </cell>
          <cell r="EC48" t="str">
            <v>－</v>
          </cell>
          <cell r="ED48">
            <v>98.8</v>
          </cell>
          <cell r="EE48">
            <v>98.8</v>
          </cell>
          <cell r="EF48">
            <v>98.9</v>
          </cell>
          <cell r="EG48" t="str">
            <v>－</v>
          </cell>
          <cell r="EH48" t="str">
            <v>－</v>
          </cell>
          <cell r="EI48" t="str">
            <v>－</v>
          </cell>
          <cell r="EJ48" t="str">
            <v>－</v>
          </cell>
          <cell r="EK48" t="str">
            <v>－</v>
          </cell>
          <cell r="EL48">
            <v>98</v>
          </cell>
          <cell r="EM48">
            <v>90.9</v>
          </cell>
          <cell r="EN48" t="str">
            <v>－</v>
          </cell>
          <cell r="EO48">
            <v>17.5</v>
          </cell>
          <cell r="EP48">
            <v>17.5</v>
          </cell>
          <cell r="EQ48">
            <v>19.5</v>
          </cell>
          <cell r="ER48">
            <v>19.6</v>
          </cell>
          <cell r="ES48">
            <v>19.3</v>
          </cell>
          <cell r="ET48">
            <v>19.6</v>
          </cell>
          <cell r="EU48" t="str">
            <v>－</v>
          </cell>
          <cell r="EV48">
            <v>16.7</v>
          </cell>
          <cell r="EW48">
            <v>14</v>
          </cell>
          <cell r="EX48">
            <v>25.3</v>
          </cell>
          <cell r="EY48">
            <v>16.4</v>
          </cell>
          <cell r="EZ48">
            <v>16.4</v>
          </cell>
          <cell r="FA48">
            <v>16.9</v>
          </cell>
          <cell r="FB48">
            <v>15.5</v>
          </cell>
          <cell r="FC48">
            <v>17.7</v>
          </cell>
          <cell r="FD48" t="str">
            <v>－</v>
          </cell>
          <cell r="FE48" t="str">
            <v>－</v>
          </cell>
          <cell r="FF48" t="str">
            <v>－</v>
          </cell>
          <cell r="FG48">
            <v>21.9</v>
          </cell>
          <cell r="FH48" t="str">
            <v>－</v>
          </cell>
          <cell r="FI48" t="str">
            <v>－</v>
          </cell>
          <cell r="FJ48">
            <v>0.2</v>
          </cell>
          <cell r="FK48">
            <v>0.2</v>
          </cell>
          <cell r="FL48">
            <v>0</v>
          </cell>
          <cell r="FM48" t="str">
            <v>－</v>
          </cell>
          <cell r="FN48" t="str">
            <v>－</v>
          </cell>
          <cell r="FO48">
            <v>21.8</v>
          </cell>
          <cell r="FP48">
            <v>21.8</v>
          </cell>
          <cell r="FQ48">
            <v>3.3</v>
          </cell>
          <cell r="FR48" t="str">
            <v>－</v>
          </cell>
          <cell r="FS48">
            <v>26.8</v>
          </cell>
          <cell r="FT48">
            <v>26.7</v>
          </cell>
          <cell r="FU48">
            <v>26.9</v>
          </cell>
          <cell r="FV48" t="str">
            <v>－</v>
          </cell>
          <cell r="FW48" t="str">
            <v>－</v>
          </cell>
          <cell r="FX48" t="str">
            <v>－</v>
          </cell>
          <cell r="FY48" t="str">
            <v>－</v>
          </cell>
          <cell r="FZ48" t="str">
            <v>－</v>
          </cell>
          <cell r="GA48">
            <v>17.5</v>
          </cell>
          <cell r="GB48">
            <v>17.7</v>
          </cell>
          <cell r="GC48" t="str">
            <v>－</v>
          </cell>
          <cell r="GD48">
            <v>92</v>
          </cell>
          <cell r="GE48">
            <v>92</v>
          </cell>
          <cell r="GF48">
            <v>91.7</v>
          </cell>
          <cell r="GG48">
            <v>90</v>
          </cell>
          <cell r="GH48">
            <v>89.2</v>
          </cell>
          <cell r="GI48">
            <v>90</v>
          </cell>
          <cell r="GJ48">
            <v>100</v>
          </cell>
          <cell r="GK48">
            <v>98.7</v>
          </cell>
          <cell r="GL48">
            <v>95.8</v>
          </cell>
          <cell r="GM48">
            <v>99.6</v>
          </cell>
          <cell r="GN48">
            <v>91.8</v>
          </cell>
          <cell r="GO48">
            <v>91.6</v>
          </cell>
          <cell r="GP48">
            <v>91.9</v>
          </cell>
          <cell r="GQ48">
            <v>90.4</v>
          </cell>
          <cell r="GR48">
            <v>93.3</v>
          </cell>
          <cell r="GS48">
            <v>100</v>
          </cell>
          <cell r="GT48" t="str">
            <v>－</v>
          </cell>
          <cell r="GU48" t="str">
            <v>－</v>
          </cell>
          <cell r="GV48">
            <v>92.5</v>
          </cell>
          <cell r="GW48">
            <v>100</v>
          </cell>
          <cell r="GX48" t="str">
            <v>－</v>
          </cell>
          <cell r="GY48">
            <v>0.2</v>
          </cell>
          <cell r="GZ48">
            <v>0.2</v>
          </cell>
          <cell r="HA48">
            <v>0</v>
          </cell>
          <cell r="HB48" t="str">
            <v>－</v>
          </cell>
          <cell r="HC48" t="str">
            <v>－</v>
          </cell>
          <cell r="HD48">
            <v>96.2</v>
          </cell>
          <cell r="HE48">
            <v>96.2</v>
          </cell>
          <cell r="HF48">
            <v>94.9</v>
          </cell>
          <cell r="HG48" t="str">
            <v>－</v>
          </cell>
          <cell r="HH48">
            <v>96.4</v>
          </cell>
          <cell r="HI48">
            <v>96.4</v>
          </cell>
          <cell r="HJ48">
            <v>96.4</v>
          </cell>
          <cell r="HK48" t="str">
            <v>－</v>
          </cell>
          <cell r="HL48" t="str">
            <v>－</v>
          </cell>
          <cell r="HM48" t="str">
            <v>－</v>
          </cell>
          <cell r="HN48" t="str">
            <v>－</v>
          </cell>
          <cell r="HO48" t="str">
            <v>－</v>
          </cell>
          <cell r="HP48">
            <v>92.1</v>
          </cell>
          <cell r="HQ48">
            <v>71.8</v>
          </cell>
          <cell r="HR48" t="str">
            <v>－</v>
          </cell>
        </row>
        <row r="49">
          <cell r="C49" t="str">
            <v>県計</v>
          </cell>
          <cell r="D49">
            <v>41275622</v>
          </cell>
          <cell r="E49">
            <v>2593850</v>
          </cell>
          <cell r="F49">
            <v>43869472</v>
          </cell>
          <cell r="G49">
            <v>0</v>
          </cell>
          <cell r="H49">
            <v>0</v>
          </cell>
          <cell r="I49">
            <v>40613708</v>
          </cell>
          <cell r="J49">
            <v>592214</v>
          </cell>
          <cell r="K49">
            <v>41205922</v>
          </cell>
          <cell r="L49">
            <v>0</v>
          </cell>
          <cell r="M49">
            <v>22730121</v>
          </cell>
          <cell r="N49">
            <v>1389928</v>
          </cell>
          <cell r="O49">
            <v>24120049</v>
          </cell>
          <cell r="P49">
            <v>0</v>
          </cell>
          <cell r="Q49">
            <v>0</v>
          </cell>
          <cell r="R49">
            <v>22375621</v>
          </cell>
          <cell r="S49">
            <v>325065</v>
          </cell>
          <cell r="T49">
            <v>22700686</v>
          </cell>
          <cell r="U49">
            <v>0</v>
          </cell>
          <cell r="V49">
            <v>18545501</v>
          </cell>
          <cell r="W49">
            <v>1203922</v>
          </cell>
          <cell r="X49">
            <v>19749423</v>
          </cell>
          <cell r="Y49">
            <v>0</v>
          </cell>
          <cell r="Z49">
            <v>0</v>
          </cell>
          <cell r="AA49">
            <v>18238087</v>
          </cell>
          <cell r="AB49">
            <v>267149</v>
          </cell>
          <cell r="AC49">
            <v>18505236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625104454</v>
          </cell>
          <cell r="BY49">
            <v>45795349</v>
          </cell>
          <cell r="BZ49">
            <v>670899803</v>
          </cell>
          <cell r="CA49">
            <v>380725</v>
          </cell>
          <cell r="CB49">
            <v>89354</v>
          </cell>
          <cell r="CC49">
            <v>614553129</v>
          </cell>
          <cell r="CD49">
            <v>9198703</v>
          </cell>
          <cell r="CE49">
            <v>623751832</v>
          </cell>
          <cell r="CF49">
            <v>380359</v>
          </cell>
          <cell r="CG49">
            <v>55829206</v>
          </cell>
          <cell r="CH49">
            <v>22636294</v>
          </cell>
          <cell r="CI49">
            <v>78465500</v>
          </cell>
          <cell r="CJ49">
            <v>0</v>
          </cell>
          <cell r="CK49">
            <v>0</v>
          </cell>
          <cell r="CL49">
            <v>50579526</v>
          </cell>
          <cell r="CM49">
            <v>3773395</v>
          </cell>
          <cell r="CN49">
            <v>54352921</v>
          </cell>
          <cell r="CO49">
            <v>0</v>
          </cell>
          <cell r="CP49">
            <v>48521155</v>
          </cell>
          <cell r="CQ49">
            <v>14639693</v>
          </cell>
          <cell r="CR49">
            <v>63160848</v>
          </cell>
          <cell r="CS49">
            <v>0</v>
          </cell>
          <cell r="CT49">
            <v>0</v>
          </cell>
          <cell r="CU49">
            <v>43056328</v>
          </cell>
          <cell r="CV49">
            <v>2440744</v>
          </cell>
          <cell r="CW49">
            <v>45497072</v>
          </cell>
          <cell r="CX49">
            <v>0</v>
          </cell>
          <cell r="CZ49">
            <v>98.3</v>
          </cell>
          <cell r="DA49">
            <v>98.3</v>
          </cell>
          <cell r="DB49">
            <v>98</v>
          </cell>
          <cell r="DC49">
            <v>97.6</v>
          </cell>
          <cell r="DD49">
            <v>97.5</v>
          </cell>
          <cell r="DE49">
            <v>97.6</v>
          </cell>
          <cell r="DF49">
            <v>100</v>
          </cell>
          <cell r="DG49">
            <v>99.7</v>
          </cell>
          <cell r="DH49">
            <v>99.6</v>
          </cell>
          <cell r="DI49">
            <v>99.8</v>
          </cell>
          <cell r="DJ49">
            <v>98.4</v>
          </cell>
          <cell r="DK49">
            <v>98.4</v>
          </cell>
          <cell r="DL49">
            <v>98.3</v>
          </cell>
          <cell r="DM49">
            <v>98.3</v>
          </cell>
          <cell r="DN49">
            <v>98.8</v>
          </cell>
          <cell r="DO49">
            <v>100</v>
          </cell>
          <cell r="DP49" t="str">
            <v>－</v>
          </cell>
          <cell r="DQ49" t="str">
            <v>－</v>
          </cell>
          <cell r="DR49">
            <v>97.7</v>
          </cell>
          <cell r="DS49">
            <v>100</v>
          </cell>
          <cell r="DT49">
            <v>100</v>
          </cell>
          <cell r="DU49">
            <v>100</v>
          </cell>
          <cell r="DV49">
            <v>100</v>
          </cell>
          <cell r="DW49" t="str">
            <v>－</v>
          </cell>
          <cell r="DX49" t="str">
            <v>－</v>
          </cell>
          <cell r="DY49">
            <v>96.4</v>
          </cell>
          <cell r="DZ49">
            <v>98.5</v>
          </cell>
          <cell r="EA49">
            <v>98.5</v>
          </cell>
          <cell r="EB49">
            <v>98.4</v>
          </cell>
          <cell r="EC49">
            <v>99.4</v>
          </cell>
          <cell r="ED49">
            <v>98.4</v>
          </cell>
          <cell r="EE49">
            <v>98.4</v>
          </cell>
          <cell r="EF49">
            <v>98.3</v>
          </cell>
          <cell r="EG49" t="str">
            <v>－</v>
          </cell>
          <cell r="EH49" t="str">
            <v>－</v>
          </cell>
          <cell r="EI49" t="str">
            <v>－</v>
          </cell>
          <cell r="EJ49" t="str">
            <v>－</v>
          </cell>
          <cell r="EK49" t="str">
            <v>－</v>
          </cell>
          <cell r="EL49">
            <v>98.3</v>
          </cell>
          <cell r="EM49">
            <v>90.6</v>
          </cell>
          <cell r="EN49">
            <v>88.7</v>
          </cell>
          <cell r="EO49">
            <v>19.9</v>
          </cell>
          <cell r="EP49">
            <v>19.9</v>
          </cell>
          <cell r="EQ49">
            <v>18.7</v>
          </cell>
          <cell r="ER49">
            <v>18.9</v>
          </cell>
          <cell r="ES49">
            <v>18.6</v>
          </cell>
          <cell r="ET49">
            <v>18.9</v>
          </cell>
          <cell r="EU49" t="str">
            <v>－</v>
          </cell>
          <cell r="EV49">
            <v>13.5</v>
          </cell>
          <cell r="EW49">
            <v>12.4</v>
          </cell>
          <cell r="EX49">
            <v>14.3</v>
          </cell>
          <cell r="EY49">
            <v>21.7</v>
          </cell>
          <cell r="EZ49">
            <v>21.7</v>
          </cell>
          <cell r="FA49">
            <v>22.1</v>
          </cell>
          <cell r="FB49">
            <v>21.1</v>
          </cell>
          <cell r="FC49">
            <v>22.4</v>
          </cell>
          <cell r="FD49" t="str">
            <v>－</v>
          </cell>
          <cell r="FE49" t="str">
            <v>－</v>
          </cell>
          <cell r="FF49" t="str">
            <v>－</v>
          </cell>
          <cell r="FG49">
            <v>20.7</v>
          </cell>
          <cell r="FH49">
            <v>89.7</v>
          </cell>
          <cell r="FI49" t="str">
            <v>－</v>
          </cell>
          <cell r="FJ49">
            <v>3.2</v>
          </cell>
          <cell r="FK49">
            <v>3.6</v>
          </cell>
          <cell r="FL49">
            <v>0</v>
          </cell>
          <cell r="FM49" t="str">
            <v>－</v>
          </cell>
          <cell r="FN49">
            <v>12.7</v>
          </cell>
          <cell r="FO49">
            <v>23.1</v>
          </cell>
          <cell r="FP49">
            <v>23.1</v>
          </cell>
          <cell r="FQ49">
            <v>12.9</v>
          </cell>
          <cell r="FR49">
            <v>40.8</v>
          </cell>
          <cell r="FS49">
            <v>22.8</v>
          </cell>
          <cell r="FT49">
            <v>23.4</v>
          </cell>
          <cell r="FU49">
            <v>22.2</v>
          </cell>
          <cell r="FV49" t="str">
            <v>－</v>
          </cell>
          <cell r="FW49" t="str">
            <v>－</v>
          </cell>
          <cell r="FX49" t="str">
            <v>－</v>
          </cell>
          <cell r="FY49" t="str">
            <v>－</v>
          </cell>
          <cell r="FZ49" t="str">
            <v>－</v>
          </cell>
          <cell r="GA49">
            <v>20.1</v>
          </cell>
          <cell r="GB49">
            <v>16.7</v>
          </cell>
          <cell r="GC49">
            <v>16.7</v>
          </cell>
          <cell r="GD49">
            <v>92.8</v>
          </cell>
          <cell r="GE49">
            <v>92.8</v>
          </cell>
          <cell r="GF49">
            <v>91.1</v>
          </cell>
          <cell r="GG49">
            <v>89.4</v>
          </cell>
          <cell r="GH49">
            <v>89.2</v>
          </cell>
          <cell r="GI49">
            <v>89.4</v>
          </cell>
          <cell r="GJ49">
            <v>100</v>
          </cell>
          <cell r="GK49">
            <v>98.5</v>
          </cell>
          <cell r="GL49">
            <v>97.3</v>
          </cell>
          <cell r="GM49">
            <v>98.9</v>
          </cell>
          <cell r="GN49">
            <v>93.9</v>
          </cell>
          <cell r="GO49">
            <v>93.8</v>
          </cell>
          <cell r="GP49">
            <v>93.6</v>
          </cell>
          <cell r="GQ49">
            <v>93.3</v>
          </cell>
          <cell r="GR49">
            <v>95.4</v>
          </cell>
          <cell r="GS49">
            <v>100</v>
          </cell>
          <cell r="GT49" t="str">
            <v>－</v>
          </cell>
          <cell r="GU49" t="str">
            <v>－</v>
          </cell>
          <cell r="GV49">
            <v>92.2</v>
          </cell>
          <cell r="GW49">
            <v>100</v>
          </cell>
          <cell r="GX49">
            <v>100</v>
          </cell>
          <cell r="GY49">
            <v>5.9</v>
          </cell>
          <cell r="GZ49">
            <v>6.6</v>
          </cell>
          <cell r="HA49">
            <v>0</v>
          </cell>
          <cell r="HB49" t="str">
            <v>－</v>
          </cell>
          <cell r="HC49">
            <v>86.8</v>
          </cell>
          <cell r="HD49">
            <v>94.5</v>
          </cell>
          <cell r="HE49">
            <v>94.5</v>
          </cell>
          <cell r="HF49">
            <v>91.5</v>
          </cell>
          <cell r="HG49">
            <v>98.5</v>
          </cell>
          <cell r="HH49">
            <v>93.9</v>
          </cell>
          <cell r="HI49">
            <v>94.1</v>
          </cell>
          <cell r="HJ49">
            <v>93.7</v>
          </cell>
          <cell r="HK49" t="str">
            <v>－</v>
          </cell>
          <cell r="HL49" t="str">
            <v>－</v>
          </cell>
          <cell r="HM49" t="str">
            <v>－</v>
          </cell>
          <cell r="HN49" t="str">
            <v>－</v>
          </cell>
          <cell r="HO49" t="str">
            <v>－</v>
          </cell>
          <cell r="HP49">
            <v>93</v>
          </cell>
          <cell r="HQ49">
            <v>69.3</v>
          </cell>
          <cell r="HR49">
            <v>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42"/>
  <sheetViews>
    <sheetView showGridLines="0" view="pageBreakPreview" zoomScale="60" workbookViewId="0" topLeftCell="A10">
      <selection activeCell="Q36" sqref="Q36"/>
    </sheetView>
  </sheetViews>
  <sheetFormatPr defaultColWidth="9.00390625" defaultRowHeight="13.5"/>
  <cols>
    <col min="1" max="1" width="2.625" style="3" customWidth="1"/>
    <col min="2" max="2" width="2.50390625" style="3" customWidth="1"/>
    <col min="3" max="3" width="15.00390625" style="3" customWidth="1"/>
    <col min="4" max="6" width="9.875" style="3" customWidth="1"/>
    <col min="7" max="7" width="8.00390625" style="3" customWidth="1"/>
    <col min="8" max="8" width="7.00390625" style="3" customWidth="1"/>
    <col min="9" max="11" width="9.875" style="3" customWidth="1"/>
    <col min="12" max="12" width="8.125" style="3" customWidth="1"/>
    <col min="13" max="16" width="6.00390625" style="3" customWidth="1"/>
    <col min="17" max="18" width="6.875" style="3" customWidth="1"/>
    <col min="19" max="19" width="2.50390625" style="3" customWidth="1"/>
    <col min="20" max="20" width="14.875" style="3" bestFit="1" customWidth="1"/>
    <col min="21" max="21" width="9.125" style="3" bestFit="1" customWidth="1"/>
    <col min="22" max="16384" width="9.00390625" style="3" customWidth="1"/>
  </cols>
  <sheetData>
    <row r="1" spans="1:21" ht="12">
      <c r="A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4" t="s">
        <v>41</v>
      </c>
      <c r="O1" s="4"/>
      <c r="P1" s="4" t="s">
        <v>42</v>
      </c>
      <c r="Q1" s="111" t="s">
        <v>94</v>
      </c>
      <c r="R1" s="112" t="e">
        <v>#VALUE!</v>
      </c>
      <c r="S1" s="1"/>
      <c r="T1" s="5">
        <v>12</v>
      </c>
      <c r="U1" s="1"/>
    </row>
    <row r="2" spans="1:21" ht="12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6" t="s">
        <v>68</v>
      </c>
      <c r="M2" s="2"/>
      <c r="N2" s="2"/>
      <c r="O2" s="2"/>
      <c r="P2" s="2"/>
      <c r="Q2" s="2"/>
      <c r="R2" s="2"/>
      <c r="S2" s="1"/>
      <c r="T2" s="1"/>
      <c r="U2" s="1"/>
    </row>
    <row r="3" spans="1:21" ht="12">
      <c r="A3" s="113" t="s">
        <v>1</v>
      </c>
      <c r="B3" s="114"/>
      <c r="C3" s="115"/>
      <c r="D3" s="122" t="s">
        <v>43</v>
      </c>
      <c r="E3" s="122"/>
      <c r="F3" s="122"/>
      <c r="G3" s="122"/>
      <c r="H3" s="123"/>
      <c r="I3" s="124" t="s">
        <v>2</v>
      </c>
      <c r="J3" s="122"/>
      <c r="K3" s="122"/>
      <c r="L3" s="122"/>
      <c r="M3" s="125" t="s">
        <v>3</v>
      </c>
      <c r="N3" s="126"/>
      <c r="O3" s="126"/>
      <c r="P3" s="127"/>
      <c r="Q3" s="128" t="s">
        <v>44</v>
      </c>
      <c r="R3" s="130" t="s">
        <v>45</v>
      </c>
      <c r="S3" s="1"/>
      <c r="T3" s="1"/>
      <c r="U3" s="1"/>
    </row>
    <row r="4" spans="1:21" ht="60">
      <c r="A4" s="116"/>
      <c r="B4" s="117"/>
      <c r="C4" s="118"/>
      <c r="D4" s="73" t="s">
        <v>7</v>
      </c>
      <c r="E4" s="78" t="s">
        <v>8</v>
      </c>
      <c r="F4" s="7" t="s">
        <v>9</v>
      </c>
      <c r="G4" s="49" t="s">
        <v>46</v>
      </c>
      <c r="H4" s="133" t="s">
        <v>47</v>
      </c>
      <c r="I4" s="8" t="s">
        <v>7</v>
      </c>
      <c r="J4" s="78" t="s">
        <v>8</v>
      </c>
      <c r="K4" s="7" t="s">
        <v>9</v>
      </c>
      <c r="L4" s="67" t="s">
        <v>40</v>
      </c>
      <c r="M4" s="135" t="s">
        <v>4</v>
      </c>
      <c r="N4" s="137" t="s">
        <v>5</v>
      </c>
      <c r="O4" s="109" t="s">
        <v>39</v>
      </c>
      <c r="P4" s="109" t="s">
        <v>6</v>
      </c>
      <c r="Q4" s="129"/>
      <c r="R4" s="131"/>
      <c r="S4" s="1"/>
      <c r="T4" s="1"/>
      <c r="U4" s="1"/>
    </row>
    <row r="5" spans="1:21" ht="14.25" customHeight="1" thickBot="1">
      <c r="A5" s="119"/>
      <c r="B5" s="120"/>
      <c r="C5" s="121"/>
      <c r="D5" s="68" t="s">
        <v>10</v>
      </c>
      <c r="E5" s="79" t="s">
        <v>11</v>
      </c>
      <c r="F5" s="46" t="s">
        <v>12</v>
      </c>
      <c r="G5" s="48" t="s">
        <v>13</v>
      </c>
      <c r="H5" s="134"/>
      <c r="I5" s="47" t="s">
        <v>14</v>
      </c>
      <c r="J5" s="79" t="s">
        <v>15</v>
      </c>
      <c r="K5" s="46" t="s">
        <v>16</v>
      </c>
      <c r="L5" s="68" t="s">
        <v>17</v>
      </c>
      <c r="M5" s="136"/>
      <c r="N5" s="138"/>
      <c r="O5" s="110"/>
      <c r="P5" s="110"/>
      <c r="Q5" s="110"/>
      <c r="R5" s="132"/>
      <c r="S5" s="1"/>
      <c r="T5" s="1"/>
      <c r="U5" s="1"/>
    </row>
    <row r="6" spans="1:21" ht="14.25" customHeight="1">
      <c r="A6" s="9" t="s">
        <v>18</v>
      </c>
      <c r="B6" s="10"/>
      <c r="C6" s="54"/>
      <c r="D6" s="74">
        <f>'00-2市計'!D6+'00-3町計'!D6</f>
        <v>567325489</v>
      </c>
      <c r="E6" s="80">
        <f>'00-2市計'!E6+'00-3町計'!E6</f>
        <v>40057756</v>
      </c>
      <c r="F6" s="50">
        <f>'00-2市計'!F6+'00-3町計'!F6</f>
        <v>607383245</v>
      </c>
      <c r="G6" s="50">
        <f>'00-2市計'!G6+'00-3町計'!G6</f>
        <v>421716</v>
      </c>
      <c r="H6" s="50">
        <f>'00-2市計'!H6+'00-3町計'!H6</f>
        <v>89354</v>
      </c>
      <c r="I6" s="69">
        <f>'00-2市計'!I6+'00-3町計'!I6</f>
        <v>559337328</v>
      </c>
      <c r="J6" s="80">
        <f>'00-2市計'!J6+'00-3町計'!J6</f>
        <v>8621441</v>
      </c>
      <c r="K6" s="50">
        <f>'00-2市計'!K6+'00-3町計'!K6</f>
        <v>567958769</v>
      </c>
      <c r="L6" s="69">
        <f>'00-2市計'!L6+'00-3町計'!L6</f>
        <v>421100</v>
      </c>
      <c r="M6" s="94">
        <f>IF(D6=0,"－",ROUND(I6/D6*100,1))</f>
        <v>98.6</v>
      </c>
      <c r="N6" s="99">
        <f aca="true" t="shared" si="0" ref="N6:N26">IF(E6=0,"－",ROUND(J6/E6*100,1))</f>
        <v>21.5</v>
      </c>
      <c r="O6" s="16">
        <f aca="true" t="shared" si="1" ref="O6:O26">IF(F6=0,"－",ROUND(K6/F6*100,1))</f>
        <v>93.5</v>
      </c>
      <c r="P6" s="16">
        <v>92.8</v>
      </c>
      <c r="Q6" s="17">
        <f>IF(T6=0,"－",ROUND(K6/T6*100,1))</f>
        <v>99.1</v>
      </c>
      <c r="R6" s="18">
        <f>IF(K6=0,"",K6/$K$36*100)</f>
        <v>91.87930442718564</v>
      </c>
      <c r="S6" s="1"/>
      <c r="T6" s="10">
        <v>573215460</v>
      </c>
      <c r="U6" s="1">
        <v>1</v>
      </c>
    </row>
    <row r="7" spans="1:21" ht="14.25" customHeight="1">
      <c r="A7" s="14" t="s">
        <v>19</v>
      </c>
      <c r="B7" s="15"/>
      <c r="C7" s="55"/>
      <c r="D7" s="74">
        <f>'00-2市計'!D7+'00-3町計'!D7</f>
        <v>566760515</v>
      </c>
      <c r="E7" s="80">
        <f>'00-2市計'!E7+'00-3町計'!E7</f>
        <v>39979979</v>
      </c>
      <c r="F7" s="50">
        <f>'00-2市計'!F7+'00-3町計'!F7</f>
        <v>606740494</v>
      </c>
      <c r="G7" s="50">
        <f>'00-2市計'!G7+'00-3町計'!G7</f>
        <v>421716</v>
      </c>
      <c r="H7" s="50">
        <f>'00-2市計'!H7+'00-3町計'!H7</f>
        <v>89354</v>
      </c>
      <c r="I7" s="69">
        <f>'00-2市計'!I7+'00-3町計'!I7</f>
        <v>558794812</v>
      </c>
      <c r="J7" s="80">
        <f>'00-2市計'!J7+'00-3町計'!J7</f>
        <v>8609077</v>
      </c>
      <c r="K7" s="50">
        <f>'00-2市計'!K7+'00-3町計'!K7</f>
        <v>567403889</v>
      </c>
      <c r="L7" s="69">
        <f>'00-2市計'!L7+'00-3町計'!L7</f>
        <v>421100</v>
      </c>
      <c r="M7" s="94">
        <f aca="true" t="shared" si="2" ref="M7:M15">IF(D7=0,"－",ROUND(I7/D7*100,1))</f>
        <v>98.6</v>
      </c>
      <c r="N7" s="99">
        <f t="shared" si="0"/>
        <v>21.5</v>
      </c>
      <c r="O7" s="16">
        <f t="shared" si="1"/>
        <v>93.5</v>
      </c>
      <c r="P7" s="16">
        <v>92.8</v>
      </c>
      <c r="Q7" s="17">
        <f aca="true" t="shared" si="3" ref="Q7:Q38">IF(T7=0,"－",ROUND(K7/T7*100,1))</f>
        <v>99.1</v>
      </c>
      <c r="R7" s="18">
        <f aca="true" t="shared" si="4" ref="R7:R36">IF(K7=0,"",K7/$K$36*100)</f>
        <v>91.78954088936699</v>
      </c>
      <c r="S7" s="1"/>
      <c r="T7" s="10">
        <v>572665764</v>
      </c>
      <c r="U7" s="1">
        <v>2</v>
      </c>
    </row>
    <row r="8" spans="1:21" ht="14.25" customHeight="1">
      <c r="A8" s="19"/>
      <c r="B8" s="20" t="s">
        <v>20</v>
      </c>
      <c r="C8" s="56"/>
      <c r="D8" s="74">
        <f>'00-2市計'!D8+'00-3町計'!D8</f>
        <v>255122642</v>
      </c>
      <c r="E8" s="80">
        <f>'00-2市計'!E8+'00-3町計'!E8</f>
        <v>21883339</v>
      </c>
      <c r="F8" s="50">
        <f>'00-2市計'!F8+'00-3町計'!F8</f>
        <v>277005981</v>
      </c>
      <c r="G8" s="50">
        <f>'00-2市計'!G8+'00-3町計'!G8</f>
        <v>421716</v>
      </c>
      <c r="H8" s="50">
        <f>'00-2市計'!H8+'00-3町計'!H8</f>
        <v>0</v>
      </c>
      <c r="I8" s="69">
        <f>'00-2市計'!I8+'00-3町計'!I8</f>
        <v>251249540</v>
      </c>
      <c r="J8" s="80">
        <f>'00-2市計'!J8+'00-3町計'!J8</f>
        <v>4503489</v>
      </c>
      <c r="K8" s="50">
        <f>'00-2市計'!K8+'00-3町計'!K8</f>
        <v>255753029</v>
      </c>
      <c r="L8" s="69">
        <f>'00-2市計'!L8+'00-3町計'!L8</f>
        <v>421100</v>
      </c>
      <c r="M8" s="94">
        <f t="shared" si="2"/>
        <v>98.5</v>
      </c>
      <c r="N8" s="99">
        <f t="shared" si="0"/>
        <v>20.6</v>
      </c>
      <c r="O8" s="16">
        <f t="shared" si="1"/>
        <v>92.3</v>
      </c>
      <c r="P8" s="16">
        <v>91.1</v>
      </c>
      <c r="Q8" s="17">
        <f t="shared" si="3"/>
        <v>103.6</v>
      </c>
      <c r="R8" s="18">
        <f t="shared" si="4"/>
        <v>41.37344415165784</v>
      </c>
      <c r="S8" s="1"/>
      <c r="T8" s="10">
        <v>246919613</v>
      </c>
      <c r="U8" s="1">
        <v>3</v>
      </c>
    </row>
    <row r="9" spans="1:21" ht="14.25" customHeight="1">
      <c r="A9" s="104"/>
      <c r="B9" s="105" t="s">
        <v>60</v>
      </c>
      <c r="C9" s="106"/>
      <c r="D9" s="74">
        <f>'00-2市計'!D9+'00-3町計'!D9</f>
        <v>203272690</v>
      </c>
      <c r="E9" s="80">
        <f>'00-2市計'!E9+'00-3町計'!E9</f>
        <v>21204732</v>
      </c>
      <c r="F9" s="50">
        <f>'00-2市計'!F9+'00-3町計'!F9</f>
        <v>224477422</v>
      </c>
      <c r="G9" s="50">
        <f>'00-2市計'!G9+'00-3町計'!G9</f>
        <v>0</v>
      </c>
      <c r="H9" s="50">
        <f>'00-2市計'!H9+'00-3町計'!H9</f>
        <v>0</v>
      </c>
      <c r="I9" s="69">
        <f>'00-2市計'!I9+'00-3町計'!I9</f>
        <v>199533788</v>
      </c>
      <c r="J9" s="80">
        <f>'00-2市計'!J9+'00-3町計'!J9</f>
        <v>4384746</v>
      </c>
      <c r="K9" s="50">
        <f>'00-2市計'!K9+'00-3町計'!K9</f>
        <v>203918534</v>
      </c>
      <c r="L9" s="69">
        <f>'00-2市計'!L9+'00-3町計'!L9</f>
        <v>0</v>
      </c>
      <c r="M9" s="94">
        <f t="shared" si="2"/>
        <v>98.2</v>
      </c>
      <c r="N9" s="99">
        <f t="shared" si="0"/>
        <v>20.7</v>
      </c>
      <c r="O9" s="16">
        <f t="shared" si="1"/>
        <v>90.8</v>
      </c>
      <c r="P9" s="16">
        <v>89.4</v>
      </c>
      <c r="Q9" s="17">
        <f t="shared" si="3"/>
        <v>103.4</v>
      </c>
      <c r="R9" s="18">
        <f t="shared" si="4"/>
        <v>32.98812182567324</v>
      </c>
      <c r="S9" s="1"/>
      <c r="T9" s="10">
        <v>197274838</v>
      </c>
      <c r="U9" s="1"/>
    </row>
    <row r="10" spans="1:21" ht="14.25" customHeight="1">
      <c r="A10" s="23"/>
      <c r="B10" s="24"/>
      <c r="C10" s="58" t="s">
        <v>21</v>
      </c>
      <c r="D10" s="74">
        <f>'00-2市計'!D10+'00-3町計'!D10</f>
        <v>5758049</v>
      </c>
      <c r="E10" s="80">
        <f>'00-2市計'!E10+'00-3町計'!E10</f>
        <v>627269</v>
      </c>
      <c r="F10" s="50">
        <f>'00-2市計'!F10+'00-3町計'!F10</f>
        <v>6385318</v>
      </c>
      <c r="G10" s="50">
        <f>'00-2市計'!G10+'00-3町計'!G10</f>
        <v>0</v>
      </c>
      <c r="H10" s="50">
        <f>'00-2市計'!H10+'00-3町計'!H10</f>
        <v>0</v>
      </c>
      <c r="I10" s="69">
        <f>'00-2市計'!I10+'00-3町計'!I10</f>
        <v>5648908</v>
      </c>
      <c r="J10" s="80">
        <f>'00-2市計'!J10+'00-3町計'!J10</f>
        <v>127774</v>
      </c>
      <c r="K10" s="50">
        <f>'00-2市計'!K10+'00-3町計'!K10</f>
        <v>5776682</v>
      </c>
      <c r="L10" s="69">
        <f>'00-2市計'!L10+'00-3町計'!L10</f>
        <v>0</v>
      </c>
      <c r="M10" s="94">
        <f t="shared" si="2"/>
        <v>98.1</v>
      </c>
      <c r="N10" s="99">
        <f t="shared" si="0"/>
        <v>20.4</v>
      </c>
      <c r="O10" s="16">
        <f t="shared" si="1"/>
        <v>90.5</v>
      </c>
      <c r="P10" s="16">
        <v>89.2</v>
      </c>
      <c r="Q10" s="17">
        <f t="shared" si="3"/>
        <v>99.7</v>
      </c>
      <c r="R10" s="18">
        <f t="shared" si="4"/>
        <v>0.9345000958283356</v>
      </c>
      <c r="S10" s="1"/>
      <c r="T10" s="10">
        <v>5794480</v>
      </c>
      <c r="U10" s="1">
        <v>4</v>
      </c>
    </row>
    <row r="11" spans="1:21" ht="14.25" customHeight="1">
      <c r="A11" s="25"/>
      <c r="B11" s="26"/>
      <c r="C11" s="59" t="s">
        <v>22</v>
      </c>
      <c r="D11" s="74">
        <f>'00-2市計'!D11+'00-3町計'!D11</f>
        <v>197514641</v>
      </c>
      <c r="E11" s="80">
        <f>'00-2市計'!E11+'00-3町計'!E11</f>
        <v>20577463</v>
      </c>
      <c r="F11" s="50">
        <f>'00-2市計'!F11+'00-3町計'!F11</f>
        <v>218092104</v>
      </c>
      <c r="G11" s="50">
        <f>'00-2市計'!G11+'00-3町計'!G11</f>
        <v>0</v>
      </c>
      <c r="H11" s="50">
        <f>'00-2市計'!H11+'00-3町計'!H11</f>
        <v>0</v>
      </c>
      <c r="I11" s="69">
        <f>'00-2市計'!I11+'00-3町計'!I11</f>
        <v>193884880</v>
      </c>
      <c r="J11" s="80">
        <f>'00-2市計'!J11+'00-3町計'!J11</f>
        <v>4256972</v>
      </c>
      <c r="K11" s="50">
        <f>'00-2市計'!K11+'00-3町計'!K11</f>
        <v>198141852</v>
      </c>
      <c r="L11" s="69">
        <f>'00-2市計'!L11+'00-3町計'!L11</f>
        <v>0</v>
      </c>
      <c r="M11" s="94">
        <f t="shared" si="2"/>
        <v>98.2</v>
      </c>
      <c r="N11" s="99">
        <f t="shared" si="0"/>
        <v>20.7</v>
      </c>
      <c r="O11" s="16">
        <f t="shared" si="1"/>
        <v>90.9</v>
      </c>
      <c r="P11" s="16">
        <v>89.4</v>
      </c>
      <c r="Q11" s="17">
        <f t="shared" si="3"/>
        <v>103.5</v>
      </c>
      <c r="R11" s="18">
        <f t="shared" si="4"/>
        <v>32.0536217298449</v>
      </c>
      <c r="S11" s="1"/>
      <c r="T11" s="10">
        <v>191480358</v>
      </c>
      <c r="U11" s="1">
        <v>5</v>
      </c>
    </row>
    <row r="12" spans="1:21" ht="14.25" customHeight="1">
      <c r="A12" s="27"/>
      <c r="B12" s="28"/>
      <c r="C12" s="60" t="s">
        <v>23</v>
      </c>
      <c r="D12" s="74">
        <f>'00-2市計'!D12+'00-3町計'!D12</f>
        <v>1861229</v>
      </c>
      <c r="E12" s="80">
        <f>'00-2市計'!E12+'00-3町計'!E12</f>
        <v>5519</v>
      </c>
      <c r="F12" s="50">
        <f>'00-2市計'!F12+'00-3町計'!F12</f>
        <v>1866748</v>
      </c>
      <c r="G12" s="50">
        <f>'00-2市計'!G12+'00-3町計'!G12</f>
        <v>0</v>
      </c>
      <c r="H12" s="50">
        <f>'00-2市計'!H12+'00-3町計'!H12</f>
        <v>0</v>
      </c>
      <c r="I12" s="69">
        <f>'00-2市計'!I12+'00-3町計'!I12</f>
        <v>1861229</v>
      </c>
      <c r="J12" s="80">
        <f>'00-2市計'!J12+'00-3町計'!J12</f>
        <v>5519</v>
      </c>
      <c r="K12" s="50">
        <f>'00-2市計'!K12+'00-3町計'!K12</f>
        <v>1866748</v>
      </c>
      <c r="L12" s="69">
        <f>'00-2市計'!L12+'00-3町計'!L12</f>
        <v>0</v>
      </c>
      <c r="M12" s="94">
        <f t="shared" si="2"/>
        <v>100</v>
      </c>
      <c r="N12" s="99">
        <f t="shared" si="0"/>
        <v>100</v>
      </c>
      <c r="O12" s="16">
        <f t="shared" si="1"/>
        <v>100</v>
      </c>
      <c r="P12" s="16">
        <v>100</v>
      </c>
      <c r="Q12" s="17">
        <f t="shared" si="3"/>
        <v>104.2</v>
      </c>
      <c r="R12" s="18">
        <f t="shared" si="4"/>
        <v>0.3019858432379269</v>
      </c>
      <c r="S12" s="1"/>
      <c r="T12" s="10">
        <v>1790646</v>
      </c>
      <c r="U12" s="1">
        <v>6</v>
      </c>
    </row>
    <row r="13" spans="1:21" ht="14.25" customHeight="1">
      <c r="A13" s="9"/>
      <c r="B13" s="10" t="s">
        <v>61</v>
      </c>
      <c r="C13" s="107"/>
      <c r="D13" s="74">
        <f>'00-2市計'!D13+'00-3町計'!D13</f>
        <v>51849952</v>
      </c>
      <c r="E13" s="80">
        <f>'00-2市計'!E13+'00-3町計'!E13</f>
        <v>678607</v>
      </c>
      <c r="F13" s="50">
        <f>'00-2市計'!F13+'00-3町計'!F13</f>
        <v>52528559</v>
      </c>
      <c r="G13" s="50">
        <f>'00-2市計'!G13+'00-3町計'!G13</f>
        <v>421716</v>
      </c>
      <c r="H13" s="50">
        <f>'00-2市計'!H13+'00-3町計'!H13</f>
        <v>0</v>
      </c>
      <c r="I13" s="69">
        <f>'00-2市計'!I13+'00-3町計'!I13</f>
        <v>51715752</v>
      </c>
      <c r="J13" s="80">
        <f>'00-2市計'!J13+'00-3町計'!J13</f>
        <v>118743</v>
      </c>
      <c r="K13" s="50">
        <f>'00-2市計'!K13+'00-3町計'!K13</f>
        <v>51834495</v>
      </c>
      <c r="L13" s="69">
        <f>'00-2市計'!L13+'00-3町計'!L13</f>
        <v>421100</v>
      </c>
      <c r="M13" s="94">
        <f t="shared" si="2"/>
        <v>99.7</v>
      </c>
      <c r="N13" s="99">
        <f t="shared" si="0"/>
        <v>17.5</v>
      </c>
      <c r="O13" s="16">
        <f t="shared" si="1"/>
        <v>98.7</v>
      </c>
      <c r="P13" s="16">
        <v>98.5</v>
      </c>
      <c r="Q13" s="17">
        <f t="shared" si="3"/>
        <v>104.4</v>
      </c>
      <c r="R13" s="18">
        <f t="shared" si="4"/>
        <v>8.385322325984603</v>
      </c>
      <c r="S13" s="1"/>
      <c r="T13" s="10">
        <v>49644775</v>
      </c>
      <c r="U13" s="1"/>
    </row>
    <row r="14" spans="1:21" ht="14.25" customHeight="1">
      <c r="A14" s="31"/>
      <c r="B14" s="32"/>
      <c r="C14" s="61" t="s">
        <v>24</v>
      </c>
      <c r="D14" s="74">
        <f>'00-2市計'!D14+'00-3町計'!D14</f>
        <v>11949333</v>
      </c>
      <c r="E14" s="80">
        <f>'00-2市計'!E14+'00-3町計'!E14</f>
        <v>305880</v>
      </c>
      <c r="F14" s="50">
        <f>'00-2市計'!F14+'00-3町計'!F14</f>
        <v>12255213</v>
      </c>
      <c r="G14" s="50">
        <f>'00-2市計'!G14+'00-3町計'!G14</f>
        <v>0</v>
      </c>
      <c r="H14" s="50">
        <f>'00-2市計'!H14+'00-3町計'!H14</f>
        <v>0</v>
      </c>
      <c r="I14" s="69">
        <f>'00-2市計'!I14+'00-3町計'!I14</f>
        <v>11895832</v>
      </c>
      <c r="J14" s="80">
        <f>'00-2市計'!J14+'00-3町計'!J14</f>
        <v>47909</v>
      </c>
      <c r="K14" s="50">
        <f>'00-2市計'!K14+'00-3町計'!K14</f>
        <v>11943741</v>
      </c>
      <c r="L14" s="69">
        <f>'00-2市計'!L14+'00-3町計'!L14</f>
        <v>0</v>
      </c>
      <c r="M14" s="94">
        <f t="shared" si="2"/>
        <v>99.6</v>
      </c>
      <c r="N14" s="99">
        <f t="shared" si="0"/>
        <v>15.7</v>
      </c>
      <c r="O14" s="16">
        <f t="shared" si="1"/>
        <v>97.5</v>
      </c>
      <c r="P14" s="16">
        <v>97.3</v>
      </c>
      <c r="Q14" s="17">
        <f t="shared" si="3"/>
        <v>100.3</v>
      </c>
      <c r="R14" s="18">
        <f t="shared" si="4"/>
        <v>1.932151901220947</v>
      </c>
      <c r="S14" s="1"/>
      <c r="T14" s="10">
        <v>11904037</v>
      </c>
      <c r="U14" s="1">
        <v>7</v>
      </c>
    </row>
    <row r="15" spans="1:21" ht="14.25" customHeight="1">
      <c r="A15" s="33"/>
      <c r="B15" s="34"/>
      <c r="C15" s="62" t="s">
        <v>25</v>
      </c>
      <c r="D15" s="75">
        <f>'00-2市計'!D15+'00-3町計'!D15</f>
        <v>39900619</v>
      </c>
      <c r="E15" s="81">
        <f>'00-2市計'!E15+'00-3町計'!E15</f>
        <v>372727</v>
      </c>
      <c r="F15" s="51">
        <f>'00-2市計'!F15+'00-3町計'!F15</f>
        <v>40273346</v>
      </c>
      <c r="G15" s="51">
        <f>'00-2市計'!G15+'00-3町計'!G15</f>
        <v>421716</v>
      </c>
      <c r="H15" s="51">
        <f>'00-2市計'!H15+'00-3町計'!H15</f>
        <v>0</v>
      </c>
      <c r="I15" s="70">
        <f>'00-2市計'!I15+'00-3町計'!I15</f>
        <v>39819920</v>
      </c>
      <c r="J15" s="81">
        <f>'00-2市計'!J15+'00-3町計'!J15</f>
        <v>70834</v>
      </c>
      <c r="K15" s="51">
        <f>'00-2市計'!K15+'00-3町計'!K15</f>
        <v>39890754</v>
      </c>
      <c r="L15" s="70">
        <f>'00-2市計'!L15+'00-3町計'!L15</f>
        <v>421100</v>
      </c>
      <c r="M15" s="95">
        <f t="shared" si="2"/>
        <v>99.8</v>
      </c>
      <c r="N15" s="100">
        <f t="shared" si="0"/>
        <v>19</v>
      </c>
      <c r="O15" s="35">
        <f t="shared" si="1"/>
        <v>99.1</v>
      </c>
      <c r="P15" s="35">
        <v>98.9</v>
      </c>
      <c r="Q15" s="36">
        <f t="shared" si="3"/>
        <v>105.7</v>
      </c>
      <c r="R15" s="37">
        <f t="shared" si="4"/>
        <v>6.453170424763656</v>
      </c>
      <c r="S15" s="1"/>
      <c r="T15" s="10">
        <v>37740738</v>
      </c>
      <c r="U15" s="1">
        <v>8</v>
      </c>
    </row>
    <row r="16" spans="1:21" ht="14.25" customHeight="1">
      <c r="A16" s="14"/>
      <c r="B16" s="15" t="s">
        <v>26</v>
      </c>
      <c r="C16" s="55"/>
      <c r="D16" s="76">
        <f>'00-2市計'!D16+'00-3町計'!D16</f>
        <v>279196095</v>
      </c>
      <c r="E16" s="82">
        <f>'00-2市計'!E16+'00-3町計'!E16</f>
        <v>17317492</v>
      </c>
      <c r="F16" s="52">
        <f>'00-2市計'!F16+'00-3町計'!F16</f>
        <v>296513587</v>
      </c>
      <c r="G16" s="52">
        <f>'00-2市計'!G16+'00-3町計'!G16</f>
        <v>0</v>
      </c>
      <c r="H16" s="52">
        <f>'00-2市計'!H16+'00-3町計'!H16</f>
        <v>0</v>
      </c>
      <c r="I16" s="71">
        <f>'00-2市計'!I16+'00-3町計'!I16</f>
        <v>275250179</v>
      </c>
      <c r="J16" s="82">
        <f>'00-2市計'!J16+'00-3町計'!J16</f>
        <v>3983328</v>
      </c>
      <c r="K16" s="52">
        <f>'00-2市計'!K16+'00-3町計'!K16</f>
        <v>279233507</v>
      </c>
      <c r="L16" s="71">
        <f>'00-2市計'!L16+'00-3町計'!L16</f>
        <v>0</v>
      </c>
      <c r="M16" s="96">
        <f aca="true" t="shared" si="5" ref="M16:M26">IF(D16=0,"－",ROUND(I16/D16*100,1))</f>
        <v>98.6</v>
      </c>
      <c r="N16" s="101">
        <f t="shared" si="0"/>
        <v>23</v>
      </c>
      <c r="O16" s="11">
        <f t="shared" si="1"/>
        <v>94.2</v>
      </c>
      <c r="P16" s="16">
        <v>93.9</v>
      </c>
      <c r="Q16" s="12">
        <f t="shared" si="3"/>
        <v>95.3</v>
      </c>
      <c r="R16" s="13">
        <f t="shared" si="4"/>
        <v>45.17190647675988</v>
      </c>
      <c r="S16" s="1"/>
      <c r="T16" s="10">
        <v>293100844</v>
      </c>
      <c r="U16" s="1">
        <v>9</v>
      </c>
    </row>
    <row r="17" spans="1:21" ht="14.25" customHeight="1">
      <c r="A17" s="9"/>
      <c r="B17" s="10" t="s">
        <v>48</v>
      </c>
      <c r="C17" s="54"/>
      <c r="D17" s="74">
        <f>'00-2市計'!D17+'00-3町計'!D17</f>
        <v>277797247</v>
      </c>
      <c r="E17" s="80">
        <f>'00-2市計'!E17+'00-3町計'!E17</f>
        <v>17317492</v>
      </c>
      <c r="F17" s="50">
        <f>'00-2市計'!F17+'00-3町計'!F17</f>
        <v>295114739</v>
      </c>
      <c r="G17" s="50">
        <f>'00-2市計'!G17+'00-3町計'!G17</f>
        <v>0</v>
      </c>
      <c r="H17" s="50">
        <f>'00-2市計'!H17+'00-3町計'!H17</f>
        <v>0</v>
      </c>
      <c r="I17" s="69">
        <f>'00-2市計'!I17+'00-3町計'!I17</f>
        <v>273851331</v>
      </c>
      <c r="J17" s="80">
        <f>'00-2市計'!J17+'00-3町計'!J17</f>
        <v>3983328</v>
      </c>
      <c r="K17" s="50">
        <f>'00-2市計'!K17+'00-3町計'!K17</f>
        <v>277834659</v>
      </c>
      <c r="L17" s="69">
        <f>'00-2市計'!L17+'00-3町計'!L17</f>
        <v>0</v>
      </c>
      <c r="M17" s="94">
        <f t="shared" si="5"/>
        <v>98.6</v>
      </c>
      <c r="N17" s="99">
        <f t="shared" si="0"/>
        <v>23</v>
      </c>
      <c r="O17" s="16">
        <f t="shared" si="1"/>
        <v>94.1</v>
      </c>
      <c r="P17" s="16">
        <v>93.8</v>
      </c>
      <c r="Q17" s="17">
        <f t="shared" si="3"/>
        <v>95.3</v>
      </c>
      <c r="R17" s="18">
        <f t="shared" si="4"/>
        <v>44.94561332265355</v>
      </c>
      <c r="S17" s="1"/>
      <c r="T17" s="10">
        <v>291649733</v>
      </c>
      <c r="U17" s="1">
        <v>10</v>
      </c>
    </row>
    <row r="18" spans="1:21" ht="14.25" customHeight="1">
      <c r="A18" s="31"/>
      <c r="B18" s="32"/>
      <c r="C18" s="61" t="s">
        <v>27</v>
      </c>
      <c r="D18" s="74">
        <f>'00-2市計'!D18+'00-3町計'!D18</f>
        <v>107936772</v>
      </c>
      <c r="E18" s="80">
        <f>'00-2市計'!E18+'00-3町計'!E18</f>
        <v>6901275</v>
      </c>
      <c r="F18" s="50">
        <f>'00-2市計'!F18+'00-3町計'!F18</f>
        <v>114838047</v>
      </c>
      <c r="G18" s="50">
        <f>'00-2市計'!G18+'00-3町計'!G18</f>
        <v>0</v>
      </c>
      <c r="H18" s="50">
        <f>'00-2市計'!H18+'00-3町計'!H18</f>
        <v>0</v>
      </c>
      <c r="I18" s="69">
        <f>'00-2市計'!I18+'00-3町計'!I18</f>
        <v>106304602</v>
      </c>
      <c r="J18" s="80">
        <f>'00-2市計'!J18+'00-3町計'!J18</f>
        <v>1625615</v>
      </c>
      <c r="K18" s="50">
        <f>'00-2市計'!K18+'00-3町計'!K18</f>
        <v>107930217</v>
      </c>
      <c r="L18" s="69">
        <f>'00-2市計'!L18+'00-3町計'!L18</f>
        <v>0</v>
      </c>
      <c r="M18" s="94">
        <f t="shared" si="5"/>
        <v>98.5</v>
      </c>
      <c r="N18" s="99">
        <f t="shared" si="0"/>
        <v>23.6</v>
      </c>
      <c r="O18" s="16">
        <f t="shared" si="1"/>
        <v>94</v>
      </c>
      <c r="P18" s="16">
        <v>93.6</v>
      </c>
      <c r="Q18" s="17">
        <f t="shared" si="3"/>
        <v>99</v>
      </c>
      <c r="R18" s="18">
        <f t="shared" si="4"/>
        <v>17.45998795316638</v>
      </c>
      <c r="S18" s="1"/>
      <c r="T18" s="10">
        <v>109014110</v>
      </c>
      <c r="U18" s="1">
        <v>11</v>
      </c>
    </row>
    <row r="19" spans="1:21" ht="14.25" customHeight="1">
      <c r="A19" s="25"/>
      <c r="B19" s="26"/>
      <c r="C19" s="59" t="s">
        <v>28</v>
      </c>
      <c r="D19" s="74">
        <f>'00-2市計'!D19+'00-3町計'!D19</f>
        <v>110272978</v>
      </c>
      <c r="E19" s="80">
        <f>'00-2市計'!E19+'00-3町計'!E19</f>
        <v>7683751</v>
      </c>
      <c r="F19" s="50">
        <f>'00-2市計'!F19+'00-3町計'!F19</f>
        <v>117956729</v>
      </c>
      <c r="G19" s="50">
        <f>'00-2市計'!G19+'00-3町計'!G19</f>
        <v>0</v>
      </c>
      <c r="H19" s="50">
        <f>'00-2市計'!H19+'00-3町計'!H19</f>
        <v>0</v>
      </c>
      <c r="I19" s="69">
        <f>'00-2市計'!I19+'00-3町計'!I19</f>
        <v>108646712</v>
      </c>
      <c r="J19" s="80">
        <f>'00-2市計'!J19+'00-3町計'!J19</f>
        <v>1725519</v>
      </c>
      <c r="K19" s="50">
        <f>'00-2市計'!K19+'00-3町計'!K19</f>
        <v>110372231</v>
      </c>
      <c r="L19" s="69">
        <f>'00-2市計'!L19+'00-3町計'!L19</f>
        <v>0</v>
      </c>
      <c r="M19" s="94">
        <f t="shared" si="5"/>
        <v>98.5</v>
      </c>
      <c r="N19" s="99">
        <f t="shared" si="0"/>
        <v>22.5</v>
      </c>
      <c r="O19" s="16">
        <f t="shared" si="1"/>
        <v>93.6</v>
      </c>
      <c r="P19" s="16">
        <v>93.3</v>
      </c>
      <c r="Q19" s="17">
        <f t="shared" si="3"/>
        <v>91.4</v>
      </c>
      <c r="R19" s="18">
        <f t="shared" si="4"/>
        <v>17.855035199494658</v>
      </c>
      <c r="S19" s="1"/>
      <c r="T19" s="10">
        <v>120783354</v>
      </c>
      <c r="U19" s="1">
        <v>12</v>
      </c>
    </row>
    <row r="20" spans="1:21" ht="14.25" customHeight="1">
      <c r="A20" s="27"/>
      <c r="B20" s="28"/>
      <c r="C20" s="63" t="s">
        <v>29</v>
      </c>
      <c r="D20" s="74">
        <f>'00-2市計'!D20+'00-3町計'!D20</f>
        <v>59587497</v>
      </c>
      <c r="E20" s="80">
        <f>'00-2市計'!E20+'00-3町計'!E20</f>
        <v>2732466</v>
      </c>
      <c r="F20" s="50">
        <f>'00-2市計'!F20+'00-3町計'!F20</f>
        <v>62319963</v>
      </c>
      <c r="G20" s="50">
        <f>'00-2市計'!G20+'00-3町計'!G20</f>
        <v>0</v>
      </c>
      <c r="H20" s="50">
        <f>'00-2市計'!H20+'00-3町計'!H20</f>
        <v>0</v>
      </c>
      <c r="I20" s="69">
        <f>'00-2市計'!I20+'00-3町計'!I20</f>
        <v>58900017</v>
      </c>
      <c r="J20" s="80">
        <f>'00-2市計'!J20+'00-3町計'!J20</f>
        <v>632194</v>
      </c>
      <c r="K20" s="50">
        <f>'00-2市計'!K20+'00-3町計'!K20</f>
        <v>59532211</v>
      </c>
      <c r="L20" s="69">
        <f>'00-2市計'!L20+'00-3町計'!L20</f>
        <v>0</v>
      </c>
      <c r="M20" s="94">
        <f t="shared" si="5"/>
        <v>98.8</v>
      </c>
      <c r="N20" s="99">
        <f t="shared" si="0"/>
        <v>23.1</v>
      </c>
      <c r="O20" s="16">
        <f t="shared" si="1"/>
        <v>95.5</v>
      </c>
      <c r="P20" s="16">
        <v>95.4</v>
      </c>
      <c r="Q20" s="17">
        <f t="shared" si="3"/>
        <v>96.2</v>
      </c>
      <c r="R20" s="18">
        <f t="shared" si="4"/>
        <v>9.630590169992514</v>
      </c>
      <c r="S20" s="1"/>
      <c r="T20" s="10">
        <v>61852269</v>
      </c>
      <c r="U20" s="1">
        <v>13</v>
      </c>
    </row>
    <row r="21" spans="1:21" ht="14.25" customHeight="1">
      <c r="A21" s="19"/>
      <c r="B21" s="20" t="s">
        <v>30</v>
      </c>
      <c r="C21" s="56"/>
      <c r="D21" s="75">
        <f>'00-2市計'!D21+'00-3町計'!D21</f>
        <v>1398848</v>
      </c>
      <c r="E21" s="81">
        <f>'00-2市計'!E21+'00-3町計'!E21</f>
        <v>0</v>
      </c>
      <c r="F21" s="51">
        <f>'00-2市計'!F21+'00-3町計'!F21</f>
        <v>1398848</v>
      </c>
      <c r="G21" s="51">
        <f>'00-2市計'!G21+'00-3町計'!G21</f>
        <v>0</v>
      </c>
      <c r="H21" s="51">
        <f>'00-2市計'!H21+'00-3町計'!H21</f>
        <v>0</v>
      </c>
      <c r="I21" s="70">
        <f>'00-2市計'!I21+'00-3町計'!I21</f>
        <v>1398848</v>
      </c>
      <c r="J21" s="81">
        <f>'00-2市計'!J21+'00-3町計'!J21</f>
        <v>0</v>
      </c>
      <c r="K21" s="51">
        <f>'00-2市計'!K21+'00-3町計'!K21</f>
        <v>1398848</v>
      </c>
      <c r="L21" s="70">
        <f>'00-2市計'!L21+'00-3町計'!L21</f>
        <v>0</v>
      </c>
      <c r="M21" s="95">
        <f t="shared" si="5"/>
        <v>100</v>
      </c>
      <c r="N21" s="100" t="str">
        <f t="shared" si="0"/>
        <v>－</v>
      </c>
      <c r="O21" s="35">
        <f t="shared" si="1"/>
        <v>100</v>
      </c>
      <c r="P21" s="35">
        <v>100</v>
      </c>
      <c r="Q21" s="36">
        <f t="shared" si="3"/>
        <v>96.4</v>
      </c>
      <c r="R21" s="37">
        <f t="shared" si="4"/>
        <v>0.22629315410633227</v>
      </c>
      <c r="S21" s="1"/>
      <c r="T21" s="10">
        <v>1451111</v>
      </c>
      <c r="U21" s="1">
        <v>14</v>
      </c>
    </row>
    <row r="22" spans="1:21" ht="14.25" customHeight="1">
      <c r="A22" s="9"/>
      <c r="B22" s="10" t="s">
        <v>31</v>
      </c>
      <c r="C22" s="54"/>
      <c r="D22" s="74">
        <f>'00-2市計'!D22+'00-3町計'!D22</f>
        <v>7105617</v>
      </c>
      <c r="E22" s="80">
        <f>'00-2市計'!E22+'00-3町計'!E22</f>
        <v>513391</v>
      </c>
      <c r="F22" s="50">
        <f>'00-2市計'!F22+'00-3町計'!F22</f>
        <v>7619008</v>
      </c>
      <c r="G22" s="50">
        <f>'00-2市計'!G22+'00-3町計'!G22</f>
        <v>0</v>
      </c>
      <c r="H22" s="50">
        <f>'00-2市計'!H22+'00-3町計'!H22</f>
        <v>0</v>
      </c>
      <c r="I22" s="69">
        <f>'00-2市計'!I22+'00-3町計'!I22</f>
        <v>6958932</v>
      </c>
      <c r="J22" s="80">
        <f>'00-2市計'!J22+'00-3町計'!J22</f>
        <v>113838</v>
      </c>
      <c r="K22" s="50">
        <f>'00-2市計'!K22+'00-3町計'!K22</f>
        <v>7072770</v>
      </c>
      <c r="L22" s="69">
        <f>'00-2市計'!L22+'00-3町計'!L22</f>
        <v>0</v>
      </c>
      <c r="M22" s="94">
        <f t="shared" si="5"/>
        <v>97.9</v>
      </c>
      <c r="N22" s="99">
        <f t="shared" si="0"/>
        <v>22.2</v>
      </c>
      <c r="O22" s="16">
        <f t="shared" si="1"/>
        <v>92.8</v>
      </c>
      <c r="P22" s="16">
        <v>92.2</v>
      </c>
      <c r="Q22" s="17">
        <f t="shared" si="3"/>
        <v>102.5</v>
      </c>
      <c r="R22" s="18">
        <f t="shared" si="4"/>
        <v>1.1441696535782615</v>
      </c>
      <c r="S22" s="1"/>
      <c r="T22" s="10">
        <v>6900362</v>
      </c>
      <c r="U22" s="1">
        <v>17</v>
      </c>
    </row>
    <row r="23" spans="1:21" ht="14.25" customHeight="1">
      <c r="A23" s="14"/>
      <c r="B23" s="15" t="s">
        <v>32</v>
      </c>
      <c r="C23" s="55"/>
      <c r="D23" s="108">
        <f>'00-2市計'!D23+'00-3町計'!D23</f>
        <v>25324667</v>
      </c>
      <c r="E23" s="80">
        <f>'00-2市計'!E23+'00-3町計'!E23</f>
        <v>56</v>
      </c>
      <c r="F23" s="50">
        <f>'00-2市計'!F23+'00-3町計'!F23</f>
        <v>25324723</v>
      </c>
      <c r="G23" s="50">
        <f>'00-2市計'!G23+'00-3町計'!G23</f>
        <v>0</v>
      </c>
      <c r="H23" s="50">
        <f>'00-2市計'!H23+'00-3町計'!H23</f>
        <v>0</v>
      </c>
      <c r="I23" s="69">
        <f>'00-2市計'!I23+'00-3町計'!I23</f>
        <v>25324667</v>
      </c>
      <c r="J23" s="80">
        <f>'00-2市計'!J23+'00-3町計'!J23</f>
        <v>0</v>
      </c>
      <c r="K23" s="50">
        <f>'00-2市計'!K23+'00-3町計'!K23</f>
        <v>25324667</v>
      </c>
      <c r="L23" s="69">
        <f>'00-2市計'!L23+'00-3町計'!L23</f>
        <v>0</v>
      </c>
      <c r="M23" s="94">
        <f t="shared" si="5"/>
        <v>100</v>
      </c>
      <c r="N23" s="99">
        <f t="shared" si="0"/>
        <v>0</v>
      </c>
      <c r="O23" s="16">
        <f t="shared" si="1"/>
        <v>100</v>
      </c>
      <c r="P23" s="16">
        <v>100</v>
      </c>
      <c r="Q23" s="17">
        <f t="shared" si="3"/>
        <v>98.4</v>
      </c>
      <c r="R23" s="18">
        <f t="shared" si="4"/>
        <v>4.0967987745077</v>
      </c>
      <c r="S23" s="1"/>
      <c r="T23" s="10">
        <v>25725287</v>
      </c>
      <c r="U23" s="1">
        <v>18</v>
      </c>
    </row>
    <row r="24" spans="1:21" ht="14.25" customHeight="1">
      <c r="A24" s="14"/>
      <c r="B24" s="15" t="s">
        <v>33</v>
      </c>
      <c r="C24" s="55"/>
      <c r="D24" s="74">
        <f>'00-2市計'!D24+'00-3町計'!D24</f>
        <v>93</v>
      </c>
      <c r="E24" s="80">
        <f>'00-2市計'!E24+'00-3町計'!E24</f>
        <v>0</v>
      </c>
      <c r="F24" s="50">
        <f>'00-2市計'!F24+'00-3町計'!F24</f>
        <v>93</v>
      </c>
      <c r="G24" s="50">
        <f>'00-2市計'!G24+'00-3町計'!G24</f>
        <v>0</v>
      </c>
      <c r="H24" s="50">
        <f>'00-2市計'!H24+'00-3町計'!H24</f>
        <v>0</v>
      </c>
      <c r="I24" s="69">
        <f>'00-2市計'!I24+'00-3町計'!I24</f>
        <v>93</v>
      </c>
      <c r="J24" s="80">
        <f>'00-2市計'!J24+'00-3町計'!J24</f>
        <v>0</v>
      </c>
      <c r="K24" s="50">
        <f>'00-2市計'!K24+'00-3町計'!K24</f>
        <v>93</v>
      </c>
      <c r="L24" s="69">
        <f>'00-2市計'!L24+'00-3町計'!L24</f>
        <v>0</v>
      </c>
      <c r="M24" s="94">
        <f t="shared" si="5"/>
        <v>100</v>
      </c>
      <c r="N24" s="99" t="str">
        <f t="shared" si="0"/>
        <v>－</v>
      </c>
      <c r="O24" s="16">
        <f t="shared" si="1"/>
        <v>100</v>
      </c>
      <c r="P24" s="16">
        <v>100</v>
      </c>
      <c r="Q24" s="17">
        <f t="shared" si="3"/>
        <v>83.8</v>
      </c>
      <c r="R24" s="18">
        <f t="shared" si="4"/>
        <v>1.504471059892776E-05</v>
      </c>
      <c r="S24" s="1"/>
      <c r="T24" s="10">
        <v>111</v>
      </c>
      <c r="U24" s="1">
        <v>19</v>
      </c>
    </row>
    <row r="25" spans="1:21" ht="14.25" customHeight="1">
      <c r="A25" s="19"/>
      <c r="B25" s="20" t="s">
        <v>34</v>
      </c>
      <c r="C25" s="56"/>
      <c r="D25" s="74">
        <f>'00-2市計'!D25+'00-3町計'!D25</f>
        <v>11401</v>
      </c>
      <c r="E25" s="80">
        <f>'00-2市計'!E25+'00-3町計'!E25</f>
        <v>265701</v>
      </c>
      <c r="F25" s="50">
        <f>'00-2市計'!F25+'00-3町計'!F25</f>
        <v>277102</v>
      </c>
      <c r="G25" s="50">
        <f>'00-2市計'!G25+'00-3町計'!G25</f>
        <v>0</v>
      </c>
      <c r="H25" s="50">
        <f>'00-2市計'!H25+'00-3町計'!H25</f>
        <v>89354</v>
      </c>
      <c r="I25" s="69">
        <f>'00-2市計'!I25+'00-3町計'!I25</f>
        <v>11401</v>
      </c>
      <c r="J25" s="80">
        <f>'00-2市計'!J25+'00-3町計'!J25</f>
        <v>8422</v>
      </c>
      <c r="K25" s="50">
        <f>'00-2市計'!K25+'00-3町計'!K25</f>
        <v>19823</v>
      </c>
      <c r="L25" s="69">
        <f>'00-2市計'!L25+'00-3町計'!L25</f>
        <v>0</v>
      </c>
      <c r="M25" s="94">
        <f t="shared" si="5"/>
        <v>100</v>
      </c>
      <c r="N25" s="99">
        <f t="shared" si="0"/>
        <v>3.2</v>
      </c>
      <c r="O25" s="16">
        <f t="shared" si="1"/>
        <v>7.2</v>
      </c>
      <c r="P25" s="16">
        <v>5.9</v>
      </c>
      <c r="Q25" s="17">
        <f t="shared" si="3"/>
        <v>101.4</v>
      </c>
      <c r="R25" s="18">
        <f t="shared" si="4"/>
        <v>0.003206788152715538</v>
      </c>
      <c r="S25" s="1"/>
      <c r="T25" s="10">
        <v>19547</v>
      </c>
      <c r="U25" s="1">
        <v>20</v>
      </c>
    </row>
    <row r="26" spans="1:21" ht="14.25" customHeight="1">
      <c r="A26" s="9"/>
      <c r="B26" s="10" t="s">
        <v>95</v>
      </c>
      <c r="C26" s="54"/>
      <c r="D26" s="74">
        <f>'00-2市計'!D26+'00-3町計'!D26</f>
        <v>4477</v>
      </c>
      <c r="E26" s="80">
        <f>'00-2市計'!E26+'00-3町計'!E26</f>
        <v>231729</v>
      </c>
      <c r="F26" s="50">
        <f>'00-2市計'!F26+'00-3町計'!F26</f>
        <v>236206</v>
      </c>
      <c r="G26" s="50">
        <f>'00-2市計'!G26+'00-3町計'!G26</f>
        <v>0</v>
      </c>
      <c r="H26" s="50">
        <f>'00-2市計'!H26+'00-3町計'!H26</f>
        <v>68982</v>
      </c>
      <c r="I26" s="69">
        <f>'00-2市計'!I26+'00-3町計'!I26</f>
        <v>4477</v>
      </c>
      <c r="J26" s="80">
        <f>'00-2市計'!J26+'00-3町計'!J26</f>
        <v>8422</v>
      </c>
      <c r="K26" s="50">
        <f>'00-2市計'!K26+'00-3町計'!K26</f>
        <v>12899</v>
      </c>
      <c r="L26" s="69">
        <f>'00-2市計'!L26+'00-3町計'!L26</f>
        <v>0</v>
      </c>
      <c r="M26" s="94">
        <f t="shared" si="5"/>
        <v>100</v>
      </c>
      <c r="N26" s="99">
        <f t="shared" si="0"/>
        <v>3.6</v>
      </c>
      <c r="O26" s="16">
        <f t="shared" si="1"/>
        <v>5.5</v>
      </c>
      <c r="P26" s="16">
        <v>6.6</v>
      </c>
      <c r="Q26" s="17">
        <f t="shared" si="3"/>
        <v>66</v>
      </c>
      <c r="R26" s="18">
        <f t="shared" si="4"/>
        <v>0.0020866851829631095</v>
      </c>
      <c r="S26" s="1"/>
      <c r="T26" s="10">
        <v>19547</v>
      </c>
      <c r="U26" s="1">
        <v>21</v>
      </c>
    </row>
    <row r="27" spans="1:21" ht="14.25" customHeight="1">
      <c r="A27" s="29"/>
      <c r="B27" s="30" t="s">
        <v>96</v>
      </c>
      <c r="C27" s="65"/>
      <c r="D27" s="74">
        <f>'00-2市計'!D27+'00-3町計'!D27</f>
        <v>6924</v>
      </c>
      <c r="E27" s="80">
        <f>'00-2市計'!E27+'00-3町計'!E27</f>
        <v>33972</v>
      </c>
      <c r="F27" s="50">
        <f>'00-2市計'!F27+'00-3町計'!F27</f>
        <v>40896</v>
      </c>
      <c r="G27" s="50">
        <f>'00-2市計'!G27+'00-3町計'!G27</f>
        <v>0</v>
      </c>
      <c r="H27" s="50">
        <f>'00-2市計'!H27+'00-3町計'!H27</f>
        <v>20372</v>
      </c>
      <c r="I27" s="69">
        <f>'00-2市計'!I27+'00-3町計'!I27</f>
        <v>6924</v>
      </c>
      <c r="J27" s="80">
        <f>'00-2市計'!J27+'00-3町計'!J27</f>
        <v>0</v>
      </c>
      <c r="K27" s="50">
        <f>'00-2市計'!K27+'00-3町計'!K27</f>
        <v>6924</v>
      </c>
      <c r="L27" s="69">
        <f>'00-2市計'!L27+'00-3町計'!L27</f>
        <v>0</v>
      </c>
      <c r="M27" s="94">
        <f aca="true" t="shared" si="6" ref="M27:M38">IF(D27=0,"－",ROUND(I27/D27*100,1))</f>
        <v>100</v>
      </c>
      <c r="N27" s="99">
        <f aca="true" t="shared" si="7" ref="N27:N38">IF(E27=0,"－",ROUND(J27/E27*100,1))</f>
        <v>0</v>
      </c>
      <c r="O27" s="16">
        <f aca="true" t="shared" si="8" ref="O27:O38">IF(F27=0,"－",ROUND(K27/F27*100,1))</f>
        <v>16.9</v>
      </c>
      <c r="P27" s="16">
        <v>0</v>
      </c>
      <c r="Q27" s="17" t="str">
        <f t="shared" si="3"/>
        <v>－</v>
      </c>
      <c r="R27" s="18">
        <f t="shared" si="4"/>
        <v>0.001120102969752428</v>
      </c>
      <c r="S27" s="1"/>
      <c r="T27" s="10">
        <v>0</v>
      </c>
      <c r="U27" s="1">
        <v>22</v>
      </c>
    </row>
    <row r="28" spans="1:21" ht="14.25" customHeight="1">
      <c r="A28" s="9"/>
      <c r="B28" s="10" t="s">
        <v>97</v>
      </c>
      <c r="C28" s="54"/>
      <c r="D28" s="74">
        <f>'00-2市計'!D28+'00-3町計'!D28</f>
        <v>0</v>
      </c>
      <c r="E28" s="80">
        <f>'00-2市計'!E28+'00-3町計'!E28</f>
        <v>0</v>
      </c>
      <c r="F28" s="50">
        <f>'00-2市計'!F28+'00-3町計'!F28</f>
        <v>0</v>
      </c>
      <c r="G28" s="50">
        <f>'00-2市計'!G28+'00-3町計'!G28</f>
        <v>0</v>
      </c>
      <c r="H28" s="50">
        <f>'00-2市計'!H28+'00-3町計'!H28</f>
        <v>0</v>
      </c>
      <c r="I28" s="69">
        <f>'00-2市計'!I28+'00-3町計'!I28</f>
        <v>0</v>
      </c>
      <c r="J28" s="80">
        <f>'00-2市計'!J28+'00-3町計'!J28</f>
        <v>0</v>
      </c>
      <c r="K28" s="50">
        <f>'00-2市計'!K28+'00-3町計'!K28</f>
        <v>0</v>
      </c>
      <c r="L28" s="69">
        <f>'00-2市計'!L28+'00-3町計'!L28</f>
        <v>0</v>
      </c>
      <c r="M28" s="94" t="str">
        <f t="shared" si="6"/>
        <v>－</v>
      </c>
      <c r="N28" s="99" t="str">
        <f t="shared" si="7"/>
        <v>－</v>
      </c>
      <c r="O28" s="16" t="str">
        <f t="shared" si="8"/>
        <v>－</v>
      </c>
      <c r="P28" s="16" t="s">
        <v>62</v>
      </c>
      <c r="Q28" s="17" t="str">
        <f t="shared" si="3"/>
        <v>－</v>
      </c>
      <c r="R28" s="18">
        <f t="shared" si="4"/>
      </c>
      <c r="S28" s="1"/>
      <c r="T28" s="10">
        <v>0</v>
      </c>
      <c r="U28" s="1">
        <v>23</v>
      </c>
    </row>
    <row r="29" spans="1:21" ht="14.25" customHeight="1">
      <c r="A29" s="14" t="s">
        <v>35</v>
      </c>
      <c r="B29" s="15"/>
      <c r="C29" s="55"/>
      <c r="D29" s="75">
        <f>'00-2市計'!D29+'00-3町計'!D29</f>
        <v>564974</v>
      </c>
      <c r="E29" s="81">
        <f>'00-2市計'!E29+'00-3町計'!E29</f>
        <v>77777</v>
      </c>
      <c r="F29" s="51">
        <f>'00-2市計'!F29+'00-3町計'!F29</f>
        <v>642751</v>
      </c>
      <c r="G29" s="51">
        <f>'00-2市計'!G29+'00-3町計'!G29</f>
        <v>0</v>
      </c>
      <c r="H29" s="51">
        <f>'00-2市計'!H29+'00-3町計'!H29</f>
        <v>0</v>
      </c>
      <c r="I29" s="70">
        <f>'00-2市計'!I29+'00-3町計'!I29</f>
        <v>542516</v>
      </c>
      <c r="J29" s="81">
        <f>'00-2市計'!J29+'00-3町計'!J29</f>
        <v>12364</v>
      </c>
      <c r="K29" s="51">
        <f>'00-2市計'!K29+'00-3町計'!K29</f>
        <v>554880</v>
      </c>
      <c r="L29" s="70">
        <f>'00-2市計'!L29+'00-3町計'!L29</f>
        <v>0</v>
      </c>
      <c r="M29" s="95">
        <f t="shared" si="6"/>
        <v>96</v>
      </c>
      <c r="N29" s="100">
        <f t="shared" si="7"/>
        <v>15.9</v>
      </c>
      <c r="O29" s="35">
        <f t="shared" si="8"/>
        <v>86.3</v>
      </c>
      <c r="P29" s="35">
        <v>86.8</v>
      </c>
      <c r="Q29" s="36">
        <f t="shared" si="3"/>
        <v>100.9</v>
      </c>
      <c r="R29" s="37">
        <f t="shared" si="4"/>
        <v>0.08976353781863479</v>
      </c>
      <c r="S29" s="1"/>
      <c r="T29" s="10">
        <v>549696</v>
      </c>
      <c r="U29" s="1">
        <v>24</v>
      </c>
    </row>
    <row r="30" spans="1:21" ht="14.25" customHeight="1">
      <c r="A30" s="9" t="s">
        <v>36</v>
      </c>
      <c r="B30" s="10"/>
      <c r="C30" s="54"/>
      <c r="D30" s="74">
        <f>'00-2市計'!D30+'00-3町計'!D30</f>
        <v>50125680</v>
      </c>
      <c r="E30" s="80">
        <f>'00-2市計'!E30+'00-3町計'!E30</f>
        <v>2674573</v>
      </c>
      <c r="F30" s="50">
        <f>'00-2市計'!F30+'00-3町計'!F30</f>
        <v>52800253</v>
      </c>
      <c r="G30" s="50">
        <f>'00-2市計'!G30+'00-3町計'!G30</f>
        <v>0</v>
      </c>
      <c r="H30" s="50">
        <f>'00-2市計'!H30+'00-3町計'!H30</f>
        <v>0</v>
      </c>
      <c r="I30" s="69">
        <f>'00-2市計'!I30+'00-3町計'!I30</f>
        <v>49522215</v>
      </c>
      <c r="J30" s="80">
        <f>'00-2市計'!J30+'00-3町計'!J30</f>
        <v>676470</v>
      </c>
      <c r="K30" s="50">
        <f>'00-2市計'!K30+'00-3町計'!K30</f>
        <v>50198685</v>
      </c>
      <c r="L30" s="69">
        <f>'00-2市計'!L30+'00-3町計'!L30</f>
        <v>0</v>
      </c>
      <c r="M30" s="94">
        <f t="shared" si="6"/>
        <v>98.8</v>
      </c>
      <c r="N30" s="99">
        <f t="shared" si="7"/>
        <v>25.3</v>
      </c>
      <c r="O30" s="16">
        <f t="shared" si="8"/>
        <v>95.1</v>
      </c>
      <c r="P30" s="16">
        <v>94.5</v>
      </c>
      <c r="Q30" s="17">
        <f t="shared" si="3"/>
        <v>99.3</v>
      </c>
      <c r="R30" s="18">
        <f t="shared" si="4"/>
        <v>8.120695572814366</v>
      </c>
      <c r="S30" s="1"/>
      <c r="T30" s="10">
        <v>50536372</v>
      </c>
      <c r="U30" s="1">
        <v>25</v>
      </c>
    </row>
    <row r="31" spans="1:21" ht="14.25" customHeight="1">
      <c r="A31" s="38"/>
      <c r="B31" s="39" t="s">
        <v>98</v>
      </c>
      <c r="C31" s="64"/>
      <c r="D31" s="108">
        <f>'00-2市計'!D31+'00-3町計'!D31</f>
        <v>1623007</v>
      </c>
      <c r="E31" s="80">
        <f>'00-2市計'!E31+'00-3町計'!E31</f>
        <v>121353</v>
      </c>
      <c r="F31" s="50">
        <f>'00-2市計'!F31+'00-3町計'!F31</f>
        <v>1744360</v>
      </c>
      <c r="G31" s="50">
        <f>'00-2市計'!G31+'00-3町計'!G31</f>
        <v>0</v>
      </c>
      <c r="H31" s="50">
        <f>'00-2市計'!H31+'00-3町計'!H31</f>
        <v>0</v>
      </c>
      <c r="I31" s="69">
        <f>'00-2市計'!I31+'00-3町計'!I31</f>
        <v>1606400</v>
      </c>
      <c r="J31" s="80">
        <f>'00-2市計'!J31+'00-3町計'!J31</f>
        <v>13579</v>
      </c>
      <c r="K31" s="50">
        <f>'00-2市計'!K31+'00-3町計'!K31</f>
        <v>1619979</v>
      </c>
      <c r="L31" s="69">
        <f>'00-2市計'!L31+'00-3町計'!L31</f>
        <v>0</v>
      </c>
      <c r="M31" s="94">
        <f t="shared" si="6"/>
        <v>99</v>
      </c>
      <c r="N31" s="99">
        <f t="shared" si="7"/>
        <v>11.2</v>
      </c>
      <c r="O31" s="16">
        <f t="shared" si="8"/>
        <v>92.9</v>
      </c>
      <c r="P31" s="16">
        <v>91.5</v>
      </c>
      <c r="Q31" s="17">
        <f t="shared" si="3"/>
        <v>107.3</v>
      </c>
      <c r="R31" s="18">
        <f t="shared" si="4"/>
        <v>0.2620657551757032</v>
      </c>
      <c r="S31" s="1"/>
      <c r="T31" s="10">
        <v>1509593</v>
      </c>
      <c r="U31" s="1">
        <v>27</v>
      </c>
    </row>
    <row r="32" spans="1:21" ht="14.25" customHeight="1">
      <c r="A32" s="14"/>
      <c r="B32" s="15" t="s">
        <v>99</v>
      </c>
      <c r="C32" s="55"/>
      <c r="D32" s="74">
        <f>'00-2市計'!D32+'00-3町計'!D32</f>
        <v>9033506</v>
      </c>
      <c r="E32" s="80">
        <f>'00-2市計'!E32+'00-3町計'!E32</f>
        <v>118719</v>
      </c>
      <c r="F32" s="50">
        <f>'00-2市計'!F32+'00-3町計'!F32</f>
        <v>9152225</v>
      </c>
      <c r="G32" s="50">
        <f>'00-2市計'!G32+'00-3町計'!G32</f>
        <v>0</v>
      </c>
      <c r="H32" s="50">
        <f>'00-2市計'!H32+'00-3町計'!H32</f>
        <v>0</v>
      </c>
      <c r="I32" s="69">
        <f>'00-2市計'!I32+'00-3町計'!I32</f>
        <v>9011042</v>
      </c>
      <c r="J32" s="80">
        <f>'00-2市計'!J32+'00-3町計'!J32</f>
        <v>62954</v>
      </c>
      <c r="K32" s="50">
        <f>'00-2市計'!K32+'00-3町計'!K32</f>
        <v>9073996</v>
      </c>
      <c r="L32" s="69">
        <f>'00-2市計'!L32+'00-3町計'!L32</f>
        <v>0</v>
      </c>
      <c r="M32" s="94">
        <f t="shared" si="6"/>
        <v>99.8</v>
      </c>
      <c r="N32" s="99">
        <f t="shared" si="7"/>
        <v>53</v>
      </c>
      <c r="O32" s="16">
        <f t="shared" si="8"/>
        <v>99.1</v>
      </c>
      <c r="P32" s="16">
        <v>98.5</v>
      </c>
      <c r="Q32" s="17">
        <f t="shared" si="3"/>
        <v>116</v>
      </c>
      <c r="R32" s="18">
        <f t="shared" si="4"/>
        <v>1.4679101483422377</v>
      </c>
      <c r="S32" s="1"/>
      <c r="T32" s="10">
        <v>7820857</v>
      </c>
      <c r="U32" s="1">
        <v>28</v>
      </c>
    </row>
    <row r="33" spans="1:21" ht="14.25" customHeight="1">
      <c r="A33" s="19"/>
      <c r="B33" s="20" t="s">
        <v>100</v>
      </c>
      <c r="C33" s="56"/>
      <c r="D33" s="74">
        <f>'00-2市計'!D33+'00-3町計'!D33</f>
        <v>39469167</v>
      </c>
      <c r="E33" s="80">
        <f>'00-2市計'!E33+'00-3町計'!E33</f>
        <v>2434501</v>
      </c>
      <c r="F33" s="50">
        <f>'00-2市計'!F33+'00-3町計'!F33</f>
        <v>41903668</v>
      </c>
      <c r="G33" s="50">
        <f>'00-2市計'!G33+'00-3町計'!G33</f>
        <v>0</v>
      </c>
      <c r="H33" s="50">
        <f>'00-2市計'!H33+'00-3町計'!H33</f>
        <v>0</v>
      </c>
      <c r="I33" s="69">
        <f>'00-2市計'!I33+'00-3町計'!I33</f>
        <v>38904773</v>
      </c>
      <c r="J33" s="80">
        <f>'00-2市計'!J33+'00-3町計'!J33</f>
        <v>599937</v>
      </c>
      <c r="K33" s="50">
        <f>'00-2市計'!K33+'00-3町計'!K33</f>
        <v>39504710</v>
      </c>
      <c r="L33" s="69">
        <f>'00-2市計'!L33+'00-3町計'!L33</f>
        <v>0</v>
      </c>
      <c r="M33" s="94">
        <f t="shared" si="6"/>
        <v>98.6</v>
      </c>
      <c r="N33" s="99">
        <f t="shared" si="7"/>
        <v>24.6</v>
      </c>
      <c r="O33" s="16">
        <f t="shared" si="8"/>
        <v>94.3</v>
      </c>
      <c r="P33" s="16">
        <v>93.9</v>
      </c>
      <c r="Q33" s="17">
        <f t="shared" si="3"/>
        <v>95.9</v>
      </c>
      <c r="R33" s="18">
        <f t="shared" si="4"/>
        <v>6.390719669296425</v>
      </c>
      <c r="S33" s="1"/>
      <c r="T33" s="10">
        <v>41205922</v>
      </c>
      <c r="U33" s="1">
        <v>1</v>
      </c>
    </row>
    <row r="34" spans="1:21" ht="14.25" customHeight="1">
      <c r="A34" s="21"/>
      <c r="B34" s="22" t="s">
        <v>101</v>
      </c>
      <c r="C34" s="57"/>
      <c r="D34" s="74">
        <f>'00-2市計'!D34+'00-3町計'!D34</f>
        <v>22513331</v>
      </c>
      <c r="E34" s="80">
        <f>'00-2市計'!E34+'00-3町計'!E34</f>
        <v>1320201</v>
      </c>
      <c r="F34" s="50">
        <f>'00-2市計'!F34+'00-3町計'!F34</f>
        <v>23833532</v>
      </c>
      <c r="G34" s="50">
        <f>'00-2市計'!G34+'00-3町計'!G34</f>
        <v>0</v>
      </c>
      <c r="H34" s="50">
        <f>'00-2市計'!H34+'00-3町計'!H34</f>
        <v>0</v>
      </c>
      <c r="I34" s="69">
        <f>'00-2市計'!I34+'00-3町計'!I34</f>
        <v>22192044</v>
      </c>
      <c r="J34" s="80">
        <f>'00-2市計'!J34+'00-3町計'!J34</f>
        <v>334410</v>
      </c>
      <c r="K34" s="50">
        <f>'00-2市計'!K34+'00-3町計'!K34</f>
        <v>22526454</v>
      </c>
      <c r="L34" s="69">
        <f>'00-2市計'!L34+'00-3町計'!L34</f>
        <v>0</v>
      </c>
      <c r="M34" s="94">
        <f t="shared" si="6"/>
        <v>98.6</v>
      </c>
      <c r="N34" s="99">
        <f t="shared" si="7"/>
        <v>25.3</v>
      </c>
      <c r="O34" s="16">
        <f t="shared" si="8"/>
        <v>94.5</v>
      </c>
      <c r="P34" s="16">
        <v>94.1</v>
      </c>
      <c r="Q34" s="17">
        <f t="shared" si="3"/>
        <v>99.2</v>
      </c>
      <c r="R34" s="18">
        <f t="shared" si="4"/>
        <v>3.6441288306457924</v>
      </c>
      <c r="S34" s="1"/>
      <c r="T34" s="10">
        <v>22700686</v>
      </c>
      <c r="U34" s="1">
        <v>2</v>
      </c>
    </row>
    <row r="35" spans="1:21" ht="14.25" customHeight="1" thickBot="1">
      <c r="A35" s="9"/>
      <c r="B35" s="10" t="s">
        <v>102</v>
      </c>
      <c r="C35" s="54"/>
      <c r="D35" s="74">
        <f>'00-2市計'!D35+'00-3町計'!D35</f>
        <v>16955836</v>
      </c>
      <c r="E35" s="80">
        <f>'00-2市計'!E35+'00-3町計'!E35</f>
        <v>1114300</v>
      </c>
      <c r="F35" s="50">
        <f>'00-2市計'!F35+'00-3町計'!F35</f>
        <v>18070136</v>
      </c>
      <c r="G35" s="50">
        <f>'00-2市計'!G35+'00-3町計'!G35</f>
        <v>0</v>
      </c>
      <c r="H35" s="50">
        <f>'00-2市計'!H35+'00-3町計'!H35</f>
        <v>0</v>
      </c>
      <c r="I35" s="69">
        <f>'00-2市計'!I35+'00-3町計'!I35</f>
        <v>16712729</v>
      </c>
      <c r="J35" s="80">
        <f>'00-2市計'!J35+'00-3町計'!J35</f>
        <v>265527</v>
      </c>
      <c r="K35" s="50">
        <f>'00-2市計'!K35+'00-3町計'!K35</f>
        <v>16978256</v>
      </c>
      <c r="L35" s="69">
        <f>'00-2市計'!L35+'00-3町計'!L35</f>
        <v>0</v>
      </c>
      <c r="M35" s="94">
        <f t="shared" si="6"/>
        <v>98.6</v>
      </c>
      <c r="N35" s="99">
        <f t="shared" si="7"/>
        <v>23.8</v>
      </c>
      <c r="O35" s="16">
        <f t="shared" si="8"/>
        <v>94</v>
      </c>
      <c r="P35" s="16">
        <v>93.7</v>
      </c>
      <c r="Q35" s="17">
        <f t="shared" si="3"/>
        <v>91.7</v>
      </c>
      <c r="R35" s="18">
        <f t="shared" si="4"/>
        <v>2.746590838650633</v>
      </c>
      <c r="S35" s="1"/>
      <c r="T35" s="10">
        <v>18505236</v>
      </c>
      <c r="U35" s="1">
        <v>3</v>
      </c>
    </row>
    <row r="36" spans="1:21" ht="14.25" customHeight="1" thickBot="1" thickTop="1">
      <c r="A36" s="84" t="s">
        <v>103</v>
      </c>
      <c r="B36" s="85"/>
      <c r="C36" s="86"/>
      <c r="D36" s="87">
        <f>'00-2市計'!D36+'00-3町計'!D36</f>
        <v>617451169</v>
      </c>
      <c r="E36" s="88">
        <f>'00-2市計'!E36+'00-3町計'!E36</f>
        <v>42732329</v>
      </c>
      <c r="F36" s="89">
        <f>'00-2市計'!F36+'00-3町計'!F36</f>
        <v>660183498</v>
      </c>
      <c r="G36" s="89">
        <f>'00-2市計'!G36+'00-3町計'!G36</f>
        <v>421716</v>
      </c>
      <c r="H36" s="89">
        <f>'00-2市計'!H36+'00-3町計'!H36</f>
        <v>89354</v>
      </c>
      <c r="I36" s="90">
        <f>'00-2市計'!I36+'00-3町計'!I36</f>
        <v>608859543</v>
      </c>
      <c r="J36" s="88">
        <f>'00-2市計'!J36+'00-3町計'!J36</f>
        <v>9297911</v>
      </c>
      <c r="K36" s="89">
        <f>'00-2市計'!K36+'00-3町計'!K36</f>
        <v>618157454</v>
      </c>
      <c r="L36" s="90">
        <f>'00-2市計'!L36+'00-3町計'!L36</f>
        <v>421100</v>
      </c>
      <c r="M36" s="97">
        <f t="shared" si="6"/>
        <v>98.6</v>
      </c>
      <c r="N36" s="102">
        <f t="shared" si="7"/>
        <v>21.8</v>
      </c>
      <c r="O36" s="91">
        <f t="shared" si="8"/>
        <v>93.6</v>
      </c>
      <c r="P36" s="91">
        <v>93</v>
      </c>
      <c r="Q36" s="92">
        <f t="shared" si="3"/>
        <v>99.1</v>
      </c>
      <c r="R36" s="93">
        <f t="shared" si="4"/>
        <v>100</v>
      </c>
      <c r="S36" s="1"/>
      <c r="T36" s="10">
        <v>623751832</v>
      </c>
      <c r="U36" s="1">
        <v>9</v>
      </c>
    </row>
    <row r="37" spans="1:21" ht="14.25" customHeight="1" thickTop="1">
      <c r="A37" s="19"/>
      <c r="B37" s="20" t="s">
        <v>37</v>
      </c>
      <c r="C37" s="56"/>
      <c r="D37" s="74">
        <f>'00-2市計'!D37+'00-3町計'!D37</f>
        <v>55516528</v>
      </c>
      <c r="E37" s="80">
        <f>'00-2市計'!E37+'00-3町計'!E37</f>
        <v>22263862</v>
      </c>
      <c r="F37" s="50">
        <f>'00-2市計'!F37+'00-3町計'!F37</f>
        <v>77780390</v>
      </c>
      <c r="G37" s="50">
        <f>'00-2市計'!G37+'00-3町計'!G37</f>
        <v>0</v>
      </c>
      <c r="H37" s="50">
        <f>'00-2市計'!H37+'00-3町計'!H37</f>
        <v>0</v>
      </c>
      <c r="I37" s="69">
        <f>'00-2市計'!I37+'00-3町計'!I37</f>
        <v>50595096</v>
      </c>
      <c r="J37" s="80">
        <f>'00-2市計'!J37+'00-3町計'!J37</f>
        <v>3871232</v>
      </c>
      <c r="K37" s="50">
        <f>'00-2市計'!K37+'00-3町計'!K37</f>
        <v>54466328</v>
      </c>
      <c r="L37" s="69">
        <f>'00-2市計'!L37+'00-3町計'!L37</f>
        <v>0</v>
      </c>
      <c r="M37" s="94">
        <f t="shared" si="6"/>
        <v>91.1</v>
      </c>
      <c r="N37" s="99">
        <f t="shared" si="7"/>
        <v>17.4</v>
      </c>
      <c r="O37" s="16">
        <f t="shared" si="8"/>
        <v>70</v>
      </c>
      <c r="P37" s="16">
        <v>69.3</v>
      </c>
      <c r="Q37" s="17">
        <f t="shared" si="3"/>
        <v>100.2</v>
      </c>
      <c r="R37" s="18"/>
      <c r="S37" s="1"/>
      <c r="T37" s="10">
        <v>54352921</v>
      </c>
      <c r="U37" s="1">
        <v>10</v>
      </c>
    </row>
    <row r="38" spans="1:21" ht="14.25" customHeight="1" thickBot="1">
      <c r="A38" s="40"/>
      <c r="B38" s="41" t="s">
        <v>38</v>
      </c>
      <c r="C38" s="66"/>
      <c r="D38" s="77">
        <f>'00-2市計'!D38+'00-3町計'!D38</f>
        <v>51851753</v>
      </c>
      <c r="E38" s="83">
        <f>'00-2市計'!E38+'00-3町計'!E38</f>
        <v>14366617</v>
      </c>
      <c r="F38" s="53">
        <f>'00-2市計'!F38+'00-3町計'!F38</f>
        <v>66218370</v>
      </c>
      <c r="G38" s="53">
        <f>'00-2市計'!G38+'00-3町計'!G38</f>
        <v>0</v>
      </c>
      <c r="H38" s="53">
        <f>'00-2市計'!H38+'00-3町計'!H38</f>
        <v>0</v>
      </c>
      <c r="I38" s="72">
        <f>'00-2市計'!I38+'00-3町計'!I38</f>
        <v>46079847</v>
      </c>
      <c r="J38" s="83">
        <f>'00-2市計'!J38+'00-3町計'!J38</f>
        <v>2487149</v>
      </c>
      <c r="K38" s="53">
        <f>'00-2市計'!K38+'00-3町計'!K38</f>
        <v>48566996</v>
      </c>
      <c r="L38" s="72">
        <f>'00-2市計'!L38+'00-3町計'!L38</f>
        <v>0</v>
      </c>
      <c r="M38" s="98">
        <f t="shared" si="6"/>
        <v>88.9</v>
      </c>
      <c r="N38" s="103">
        <f t="shared" si="7"/>
        <v>17.3</v>
      </c>
      <c r="O38" s="42">
        <f t="shared" si="8"/>
        <v>73.3</v>
      </c>
      <c r="P38" s="42">
        <v>72</v>
      </c>
      <c r="Q38" s="43">
        <f t="shared" si="3"/>
        <v>106.7</v>
      </c>
      <c r="R38" s="44"/>
      <c r="S38" s="1"/>
      <c r="T38" s="10">
        <v>45497072</v>
      </c>
      <c r="U38" s="1">
        <v>11</v>
      </c>
    </row>
    <row r="40" ht="12">
      <c r="K40" s="45"/>
    </row>
    <row r="41" ht="12">
      <c r="K41" s="45"/>
    </row>
    <row r="42" ht="12">
      <c r="K42" s="45"/>
    </row>
  </sheetData>
  <mergeCells count="12">
    <mergeCell ref="M4:M5"/>
    <mergeCell ref="N4:N5"/>
    <mergeCell ref="O4:O5"/>
    <mergeCell ref="P4:P5"/>
    <mergeCell ref="Q1:R1"/>
    <mergeCell ref="A3:C5"/>
    <mergeCell ref="D3:H3"/>
    <mergeCell ref="I3:L3"/>
    <mergeCell ref="M3:P3"/>
    <mergeCell ref="Q3:Q5"/>
    <mergeCell ref="R3:R5"/>
    <mergeCell ref="H4:H5"/>
  </mergeCells>
  <conditionalFormatting sqref="N1">
    <cfRule type="cellIs" priority="1" dxfId="0" operator="notEqual" stopIfTrue="1">
      <formula>"番号"</formula>
    </cfRule>
  </conditionalFormatting>
  <conditionalFormatting sqref="O1">
    <cfRule type="cellIs" priority="2" dxfId="0" operator="equal" stopIfTrue="1">
      <formula>"　"</formula>
    </cfRule>
  </conditionalFormatting>
  <conditionalFormatting sqref="P1">
    <cfRule type="cellIs" priority="3" dxfId="0" operator="notEqual" stopIfTrue="1">
      <formula>"市町名"</formula>
    </cfRule>
  </conditionalFormatting>
  <printOptions/>
  <pageMargins left="0.5118110236220472" right="0.3937007874015748" top="0.5511811023622047" bottom="0.5511811023622047" header="0.5118110236220472" footer="0.35433070866141736"/>
  <pageSetup horizontalDpi="600" verticalDpi="600" orientation="landscape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U42"/>
  <sheetViews>
    <sheetView showGridLines="0" view="pageBreakPreview" zoomScale="60" workbookViewId="0" topLeftCell="A10">
      <selection activeCell="Q36" sqref="Q36"/>
    </sheetView>
  </sheetViews>
  <sheetFormatPr defaultColWidth="9.00390625" defaultRowHeight="13.5"/>
  <cols>
    <col min="1" max="1" width="2.625" style="3" customWidth="1"/>
    <col min="2" max="2" width="2.50390625" style="3" customWidth="1"/>
    <col min="3" max="3" width="15.00390625" style="3" customWidth="1"/>
    <col min="4" max="6" width="9.875" style="3" customWidth="1"/>
    <col min="7" max="7" width="8.00390625" style="3" customWidth="1"/>
    <col min="8" max="8" width="7.00390625" style="3" customWidth="1"/>
    <col min="9" max="11" width="9.875" style="3" customWidth="1"/>
    <col min="12" max="12" width="8.125" style="3" customWidth="1"/>
    <col min="13" max="16" width="6.00390625" style="3" customWidth="1"/>
    <col min="17" max="18" width="6.875" style="3" customWidth="1"/>
    <col min="19" max="19" width="2.50390625" style="3" customWidth="1"/>
    <col min="20" max="20" width="14.875" style="3" bestFit="1" customWidth="1"/>
    <col min="21" max="21" width="9.125" style="3" bestFit="1" customWidth="1"/>
    <col min="22" max="16384" width="9.00390625" style="3" customWidth="1"/>
  </cols>
  <sheetData>
    <row r="1" spans="1:21" ht="12">
      <c r="A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4" t="s">
        <v>41</v>
      </c>
      <c r="O1" s="4">
        <v>7</v>
      </c>
      <c r="P1" s="4" t="s">
        <v>42</v>
      </c>
      <c r="Q1" s="111" t="s">
        <v>71</v>
      </c>
      <c r="R1" s="112" t="e">
        <v>#VALUE!</v>
      </c>
      <c r="S1" s="1"/>
      <c r="T1" s="5">
        <v>12</v>
      </c>
      <c r="U1" s="1"/>
    </row>
    <row r="2" spans="1:21" ht="12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6" t="s">
        <v>49</v>
      </c>
      <c r="M2" s="2"/>
      <c r="N2" s="2"/>
      <c r="O2" s="2"/>
      <c r="P2" s="2"/>
      <c r="Q2" s="2"/>
      <c r="R2" s="2"/>
      <c r="S2" s="1"/>
      <c r="T2" s="1"/>
      <c r="U2" s="1"/>
    </row>
    <row r="3" spans="1:21" ht="12">
      <c r="A3" s="113" t="s">
        <v>1</v>
      </c>
      <c r="B3" s="114"/>
      <c r="C3" s="115"/>
      <c r="D3" s="122" t="s">
        <v>43</v>
      </c>
      <c r="E3" s="122"/>
      <c r="F3" s="122"/>
      <c r="G3" s="122"/>
      <c r="H3" s="123"/>
      <c r="I3" s="124" t="s">
        <v>2</v>
      </c>
      <c r="J3" s="122"/>
      <c r="K3" s="122"/>
      <c r="L3" s="122"/>
      <c r="M3" s="125" t="s">
        <v>3</v>
      </c>
      <c r="N3" s="126"/>
      <c r="O3" s="126"/>
      <c r="P3" s="127"/>
      <c r="Q3" s="128" t="s">
        <v>44</v>
      </c>
      <c r="R3" s="130" t="s">
        <v>45</v>
      </c>
      <c r="S3" s="1"/>
      <c r="T3" s="1"/>
      <c r="U3" s="1"/>
    </row>
    <row r="4" spans="1:21" ht="60">
      <c r="A4" s="116"/>
      <c r="B4" s="117"/>
      <c r="C4" s="118"/>
      <c r="D4" s="73" t="s">
        <v>7</v>
      </c>
      <c r="E4" s="78" t="s">
        <v>8</v>
      </c>
      <c r="F4" s="7" t="s">
        <v>9</v>
      </c>
      <c r="G4" s="49" t="s">
        <v>46</v>
      </c>
      <c r="H4" s="133" t="s">
        <v>47</v>
      </c>
      <c r="I4" s="8" t="s">
        <v>7</v>
      </c>
      <c r="J4" s="78" t="s">
        <v>8</v>
      </c>
      <c r="K4" s="7" t="s">
        <v>9</v>
      </c>
      <c r="L4" s="67" t="s">
        <v>40</v>
      </c>
      <c r="M4" s="135" t="s">
        <v>4</v>
      </c>
      <c r="N4" s="137" t="s">
        <v>5</v>
      </c>
      <c r="O4" s="109" t="s">
        <v>39</v>
      </c>
      <c r="P4" s="109" t="s">
        <v>6</v>
      </c>
      <c r="Q4" s="129"/>
      <c r="R4" s="131"/>
      <c r="S4" s="1"/>
      <c r="T4" s="1"/>
      <c r="U4" s="1"/>
    </row>
    <row r="5" spans="1:21" ht="14.25" customHeight="1" thickBot="1">
      <c r="A5" s="119"/>
      <c r="B5" s="120"/>
      <c r="C5" s="121"/>
      <c r="D5" s="68" t="s">
        <v>10</v>
      </c>
      <c r="E5" s="79" t="s">
        <v>11</v>
      </c>
      <c r="F5" s="46" t="s">
        <v>12</v>
      </c>
      <c r="G5" s="48" t="s">
        <v>13</v>
      </c>
      <c r="H5" s="134"/>
      <c r="I5" s="47" t="s">
        <v>14</v>
      </c>
      <c r="J5" s="79" t="s">
        <v>15</v>
      </c>
      <c r="K5" s="46" t="s">
        <v>16</v>
      </c>
      <c r="L5" s="68" t="s">
        <v>17</v>
      </c>
      <c r="M5" s="136"/>
      <c r="N5" s="138"/>
      <c r="O5" s="110"/>
      <c r="P5" s="110"/>
      <c r="Q5" s="110"/>
      <c r="R5" s="132"/>
      <c r="S5" s="1"/>
      <c r="T5" s="1"/>
      <c r="U5" s="1"/>
    </row>
    <row r="6" spans="1:21" ht="14.25" customHeight="1">
      <c r="A6" s="9" t="s">
        <v>18</v>
      </c>
      <c r="B6" s="10"/>
      <c r="C6" s="54"/>
      <c r="D6" s="74">
        <v>9799031</v>
      </c>
      <c r="E6" s="80">
        <v>2319849</v>
      </c>
      <c r="F6" s="50">
        <v>12118880</v>
      </c>
      <c r="G6" s="50">
        <v>0</v>
      </c>
      <c r="H6" s="50">
        <v>0</v>
      </c>
      <c r="I6" s="69">
        <v>9415786</v>
      </c>
      <c r="J6" s="80">
        <v>272181</v>
      </c>
      <c r="K6" s="50">
        <v>9687967</v>
      </c>
      <c r="L6" s="69">
        <v>0</v>
      </c>
      <c r="M6" s="94">
        <f aca="true" t="shared" si="0" ref="M6:M38">IF(D6=0,"－",ROUND(I6/D6*100,1))</f>
        <v>96.1</v>
      </c>
      <c r="N6" s="99">
        <f aca="true" t="shared" si="1" ref="N6:N38">IF(E6=0,"－",ROUND(J6/E6*100,1))</f>
        <v>11.7</v>
      </c>
      <c r="O6" s="16">
        <f aca="true" t="shared" si="2" ref="O6:O38">IF(F6=0,"－",ROUND(K6/F6*100,1))</f>
        <v>79.9</v>
      </c>
      <c r="P6" s="16">
        <v>80.3</v>
      </c>
      <c r="Q6" s="17">
        <f>IF(T6=0,"－",ROUND(K6/T6*100,1))</f>
        <v>96.2</v>
      </c>
      <c r="R6" s="18">
        <f>IF(K6=0,"",K6/$K$36*100)</f>
        <v>86.464015790625</v>
      </c>
      <c r="S6" s="1"/>
      <c r="T6" s="10">
        <v>10074374</v>
      </c>
      <c r="U6" s="1">
        <v>1</v>
      </c>
    </row>
    <row r="7" spans="1:21" ht="14.25" customHeight="1">
      <c r="A7" s="14" t="s">
        <v>19</v>
      </c>
      <c r="B7" s="15"/>
      <c r="C7" s="55"/>
      <c r="D7" s="74">
        <v>9799031</v>
      </c>
      <c r="E7" s="80">
        <v>2319849</v>
      </c>
      <c r="F7" s="50">
        <v>12118880</v>
      </c>
      <c r="G7" s="50">
        <v>0</v>
      </c>
      <c r="H7" s="50">
        <v>0</v>
      </c>
      <c r="I7" s="69">
        <v>9415786</v>
      </c>
      <c r="J7" s="80">
        <v>272181</v>
      </c>
      <c r="K7" s="50">
        <v>9687967</v>
      </c>
      <c r="L7" s="69">
        <v>0</v>
      </c>
      <c r="M7" s="94">
        <f t="shared" si="0"/>
        <v>96.1</v>
      </c>
      <c r="N7" s="99">
        <f t="shared" si="1"/>
        <v>11.7</v>
      </c>
      <c r="O7" s="16">
        <f t="shared" si="2"/>
        <v>79.9</v>
      </c>
      <c r="P7" s="16">
        <v>80.3</v>
      </c>
      <c r="Q7" s="17">
        <f aca="true" t="shared" si="3" ref="Q7:Q38">IF(T7=0,"－",ROUND(K7/T7*100,1))</f>
        <v>96.2</v>
      </c>
      <c r="R7" s="18">
        <f aca="true" t="shared" si="4" ref="R7:R36">IF(K7=0,"",K7/$K$36*100)</f>
        <v>86.464015790625</v>
      </c>
      <c r="S7" s="1"/>
      <c r="T7" s="10">
        <v>10074374</v>
      </c>
      <c r="U7" s="1">
        <v>2</v>
      </c>
    </row>
    <row r="8" spans="1:21" ht="14.25" customHeight="1">
      <c r="A8" s="19"/>
      <c r="B8" s="20" t="s">
        <v>20</v>
      </c>
      <c r="C8" s="56"/>
      <c r="D8" s="74">
        <v>3426902</v>
      </c>
      <c r="E8" s="80">
        <v>896050</v>
      </c>
      <c r="F8" s="50">
        <v>4322952</v>
      </c>
      <c r="G8" s="50">
        <v>0</v>
      </c>
      <c r="H8" s="50">
        <v>0</v>
      </c>
      <c r="I8" s="69">
        <v>3296239</v>
      </c>
      <c r="J8" s="80">
        <v>107888</v>
      </c>
      <c r="K8" s="50">
        <v>3404127</v>
      </c>
      <c r="L8" s="69">
        <v>0</v>
      </c>
      <c r="M8" s="94">
        <f t="shared" si="0"/>
        <v>96.2</v>
      </c>
      <c r="N8" s="99">
        <f t="shared" si="1"/>
        <v>12</v>
      </c>
      <c r="O8" s="16">
        <f t="shared" si="2"/>
        <v>78.7</v>
      </c>
      <c r="P8" s="16">
        <v>77.8</v>
      </c>
      <c r="Q8" s="17">
        <f t="shared" si="3"/>
        <v>101.5</v>
      </c>
      <c r="R8" s="18">
        <f t="shared" si="4"/>
        <v>30.381450585173635</v>
      </c>
      <c r="S8" s="1"/>
      <c r="T8" s="10">
        <v>3352822</v>
      </c>
      <c r="U8" s="1">
        <v>3</v>
      </c>
    </row>
    <row r="9" spans="1:21" ht="14.25" customHeight="1">
      <c r="A9" s="104"/>
      <c r="B9" s="105" t="s">
        <v>60</v>
      </c>
      <c r="C9" s="106"/>
      <c r="D9" s="74">
        <f>D10+D11</f>
        <v>2868339</v>
      </c>
      <c r="E9" s="80">
        <f aca="true" t="shared" si="5" ref="E9:L9">E10+E11</f>
        <v>845913</v>
      </c>
      <c r="F9" s="50">
        <f t="shared" si="5"/>
        <v>3714252</v>
      </c>
      <c r="G9" s="50">
        <f t="shared" si="5"/>
        <v>0</v>
      </c>
      <c r="H9" s="50">
        <f t="shared" si="5"/>
        <v>0</v>
      </c>
      <c r="I9" s="69">
        <f t="shared" si="5"/>
        <v>2744700</v>
      </c>
      <c r="J9" s="80">
        <f t="shared" si="5"/>
        <v>104965</v>
      </c>
      <c r="K9" s="50">
        <f t="shared" si="5"/>
        <v>2849665</v>
      </c>
      <c r="L9" s="69">
        <f t="shared" si="5"/>
        <v>0</v>
      </c>
      <c r="M9" s="94">
        <f>IF(D9=0,"－",ROUND(I9/D9*100,1))</f>
        <v>95.7</v>
      </c>
      <c r="N9" s="99">
        <f>IF(E9=0,"－",ROUND(J9/E9*100,1))</f>
        <v>12.4</v>
      </c>
      <c r="O9" s="16">
        <f>IF(F9=0,"－",ROUND(K9/F9*100,1))</f>
        <v>76.7</v>
      </c>
      <c r="P9" s="16">
        <v>75.8</v>
      </c>
      <c r="Q9" s="17">
        <f t="shared" si="3"/>
        <v>101.5</v>
      </c>
      <c r="R9" s="18">
        <f t="shared" si="4"/>
        <v>25.432939600020454</v>
      </c>
      <c r="S9" s="1"/>
      <c r="T9" s="10">
        <f>T10+T11</f>
        <v>2806287</v>
      </c>
      <c r="U9" s="1"/>
    </row>
    <row r="10" spans="1:21" ht="14.25" customHeight="1">
      <c r="A10" s="23"/>
      <c r="B10" s="24"/>
      <c r="C10" s="58" t="s">
        <v>21</v>
      </c>
      <c r="D10" s="74">
        <v>122830</v>
      </c>
      <c r="E10" s="80">
        <v>36224</v>
      </c>
      <c r="F10" s="50">
        <v>159054</v>
      </c>
      <c r="G10" s="50">
        <v>0</v>
      </c>
      <c r="H10" s="50">
        <v>0</v>
      </c>
      <c r="I10" s="69">
        <v>117535</v>
      </c>
      <c r="J10" s="80">
        <v>4495</v>
      </c>
      <c r="K10" s="50">
        <v>122030</v>
      </c>
      <c r="L10" s="69">
        <v>0</v>
      </c>
      <c r="M10" s="94">
        <f t="shared" si="0"/>
        <v>95.7</v>
      </c>
      <c r="N10" s="99">
        <f t="shared" si="1"/>
        <v>12.4</v>
      </c>
      <c r="O10" s="16">
        <f t="shared" si="2"/>
        <v>76.7</v>
      </c>
      <c r="P10" s="16">
        <v>75.8</v>
      </c>
      <c r="Q10" s="17">
        <f t="shared" si="3"/>
        <v>98.5</v>
      </c>
      <c r="R10" s="18">
        <f t="shared" si="4"/>
        <v>1.0891040242942578</v>
      </c>
      <c r="S10" s="1"/>
      <c r="T10" s="10">
        <v>123916</v>
      </c>
      <c r="U10" s="1">
        <v>4</v>
      </c>
    </row>
    <row r="11" spans="1:21" ht="14.25" customHeight="1">
      <c r="A11" s="25"/>
      <c r="B11" s="26"/>
      <c r="C11" s="59" t="s">
        <v>22</v>
      </c>
      <c r="D11" s="74">
        <v>2745509</v>
      </c>
      <c r="E11" s="80">
        <v>809689</v>
      </c>
      <c r="F11" s="50">
        <v>3555198</v>
      </c>
      <c r="G11" s="50">
        <v>0</v>
      </c>
      <c r="H11" s="50">
        <v>0</v>
      </c>
      <c r="I11" s="69">
        <v>2627165</v>
      </c>
      <c r="J11" s="80">
        <v>100470</v>
      </c>
      <c r="K11" s="50">
        <v>2727635</v>
      </c>
      <c r="L11" s="69">
        <v>0</v>
      </c>
      <c r="M11" s="94">
        <f t="shared" si="0"/>
        <v>95.7</v>
      </c>
      <c r="N11" s="99">
        <f t="shared" si="1"/>
        <v>12.4</v>
      </c>
      <c r="O11" s="16">
        <f t="shared" si="2"/>
        <v>76.7</v>
      </c>
      <c r="P11" s="16">
        <v>75.8</v>
      </c>
      <c r="Q11" s="17">
        <f t="shared" si="3"/>
        <v>101.7</v>
      </c>
      <c r="R11" s="18">
        <f t="shared" si="4"/>
        <v>24.343835575726196</v>
      </c>
      <c r="S11" s="1"/>
      <c r="T11" s="10">
        <v>2682371</v>
      </c>
      <c r="U11" s="1">
        <v>5</v>
      </c>
    </row>
    <row r="12" spans="1:21" ht="14.25" customHeight="1">
      <c r="A12" s="27"/>
      <c r="B12" s="28"/>
      <c r="C12" s="60" t="s">
        <v>23</v>
      </c>
      <c r="D12" s="74">
        <v>21620</v>
      </c>
      <c r="E12" s="80">
        <v>0</v>
      </c>
      <c r="F12" s="50">
        <v>21620</v>
      </c>
      <c r="G12" s="50">
        <v>0</v>
      </c>
      <c r="H12" s="50">
        <v>0</v>
      </c>
      <c r="I12" s="69">
        <v>21620</v>
      </c>
      <c r="J12" s="80">
        <v>0</v>
      </c>
      <c r="K12" s="50">
        <v>21620</v>
      </c>
      <c r="L12" s="69">
        <v>0</v>
      </c>
      <c r="M12" s="94">
        <f t="shared" si="0"/>
        <v>100</v>
      </c>
      <c r="N12" s="99" t="str">
        <f t="shared" si="1"/>
        <v>－</v>
      </c>
      <c r="O12" s="16">
        <f t="shared" si="2"/>
        <v>100</v>
      </c>
      <c r="P12" s="16">
        <v>100</v>
      </c>
      <c r="Q12" s="17">
        <f t="shared" si="3"/>
        <v>91.9</v>
      </c>
      <c r="R12" s="18">
        <f t="shared" si="4"/>
        <v>0.1929560682229112</v>
      </c>
      <c r="S12" s="1"/>
      <c r="T12" s="10">
        <v>23521</v>
      </c>
      <c r="U12" s="1">
        <v>6</v>
      </c>
    </row>
    <row r="13" spans="1:21" ht="14.25" customHeight="1">
      <c r="A13" s="9"/>
      <c r="B13" s="10" t="s">
        <v>61</v>
      </c>
      <c r="C13" s="107"/>
      <c r="D13" s="74">
        <f aca="true" t="shared" si="6" ref="D13:L13">D14+D15</f>
        <v>558563</v>
      </c>
      <c r="E13" s="80">
        <f t="shared" si="6"/>
        <v>50137</v>
      </c>
      <c r="F13" s="50">
        <f t="shared" si="6"/>
        <v>608700</v>
      </c>
      <c r="G13" s="50">
        <f t="shared" si="6"/>
        <v>0</v>
      </c>
      <c r="H13" s="50">
        <f t="shared" si="6"/>
        <v>0</v>
      </c>
      <c r="I13" s="69">
        <f t="shared" si="6"/>
        <v>551539</v>
      </c>
      <c r="J13" s="80">
        <f t="shared" si="6"/>
        <v>2923</v>
      </c>
      <c r="K13" s="50">
        <f t="shared" si="6"/>
        <v>554462</v>
      </c>
      <c r="L13" s="69">
        <f t="shared" si="6"/>
        <v>0</v>
      </c>
      <c r="M13" s="94">
        <f t="shared" si="0"/>
        <v>98.7</v>
      </c>
      <c r="N13" s="99">
        <f t="shared" si="1"/>
        <v>5.8</v>
      </c>
      <c r="O13" s="16">
        <f t="shared" si="2"/>
        <v>91.1</v>
      </c>
      <c r="P13" s="16">
        <v>90.3</v>
      </c>
      <c r="Q13" s="17">
        <f t="shared" si="3"/>
        <v>101.5</v>
      </c>
      <c r="R13" s="18">
        <f t="shared" si="4"/>
        <v>4.948510985153182</v>
      </c>
      <c r="S13" s="1"/>
      <c r="T13" s="10">
        <f>T14+T15</f>
        <v>546535</v>
      </c>
      <c r="U13" s="1"/>
    </row>
    <row r="14" spans="1:21" ht="14.25" customHeight="1">
      <c r="A14" s="31"/>
      <c r="B14" s="32"/>
      <c r="C14" s="61" t="s">
        <v>24</v>
      </c>
      <c r="D14" s="74">
        <v>299662</v>
      </c>
      <c r="E14" s="80">
        <v>26898</v>
      </c>
      <c r="F14" s="50">
        <v>326560</v>
      </c>
      <c r="G14" s="50">
        <v>0</v>
      </c>
      <c r="H14" s="50">
        <v>0</v>
      </c>
      <c r="I14" s="69">
        <v>295894</v>
      </c>
      <c r="J14" s="80">
        <v>1568</v>
      </c>
      <c r="K14" s="50">
        <v>297462</v>
      </c>
      <c r="L14" s="69">
        <v>0</v>
      </c>
      <c r="M14" s="94">
        <f t="shared" si="0"/>
        <v>98.7</v>
      </c>
      <c r="N14" s="99">
        <f t="shared" si="1"/>
        <v>5.8</v>
      </c>
      <c r="O14" s="16">
        <f t="shared" si="2"/>
        <v>91.1</v>
      </c>
      <c r="P14" s="16">
        <v>90.3</v>
      </c>
      <c r="Q14" s="17">
        <f t="shared" si="3"/>
        <v>98.2</v>
      </c>
      <c r="R14" s="18">
        <f t="shared" si="4"/>
        <v>2.6548148920316197</v>
      </c>
      <c r="S14" s="1"/>
      <c r="T14" s="10">
        <v>302811</v>
      </c>
      <c r="U14" s="1">
        <v>7</v>
      </c>
    </row>
    <row r="15" spans="1:21" ht="14.25" customHeight="1">
      <c r="A15" s="33"/>
      <c r="B15" s="34"/>
      <c r="C15" s="62" t="s">
        <v>25</v>
      </c>
      <c r="D15" s="75">
        <v>258901</v>
      </c>
      <c r="E15" s="81">
        <v>23239</v>
      </c>
      <c r="F15" s="51">
        <v>282140</v>
      </c>
      <c r="G15" s="51">
        <v>0</v>
      </c>
      <c r="H15" s="51">
        <v>0</v>
      </c>
      <c r="I15" s="70">
        <v>255645</v>
      </c>
      <c r="J15" s="81">
        <v>1355</v>
      </c>
      <c r="K15" s="51">
        <v>257000</v>
      </c>
      <c r="L15" s="70">
        <v>0</v>
      </c>
      <c r="M15" s="95">
        <f t="shared" si="0"/>
        <v>98.7</v>
      </c>
      <c r="N15" s="100">
        <f t="shared" si="1"/>
        <v>5.8</v>
      </c>
      <c r="O15" s="35">
        <f t="shared" si="2"/>
        <v>91.1</v>
      </c>
      <c r="P15" s="35">
        <v>90.3</v>
      </c>
      <c r="Q15" s="36">
        <f t="shared" si="3"/>
        <v>105.4</v>
      </c>
      <c r="R15" s="37">
        <f t="shared" si="4"/>
        <v>2.2936960931215626</v>
      </c>
      <c r="S15" s="1"/>
      <c r="T15" s="10">
        <v>243724</v>
      </c>
      <c r="U15" s="1">
        <v>8</v>
      </c>
    </row>
    <row r="16" spans="1:21" ht="14.25" customHeight="1">
      <c r="A16" s="14"/>
      <c r="B16" s="15" t="s">
        <v>26</v>
      </c>
      <c r="C16" s="55"/>
      <c r="D16" s="76">
        <v>5667410</v>
      </c>
      <c r="E16" s="82">
        <v>1384519</v>
      </c>
      <c r="F16" s="52">
        <v>7051929</v>
      </c>
      <c r="G16" s="52">
        <v>0</v>
      </c>
      <c r="H16" s="52">
        <v>0</v>
      </c>
      <c r="I16" s="71">
        <v>5419851</v>
      </c>
      <c r="J16" s="82">
        <v>161299</v>
      </c>
      <c r="K16" s="52">
        <v>5581150</v>
      </c>
      <c r="L16" s="71">
        <v>0</v>
      </c>
      <c r="M16" s="96">
        <f t="shared" si="0"/>
        <v>95.6</v>
      </c>
      <c r="N16" s="101">
        <f t="shared" si="1"/>
        <v>11.7</v>
      </c>
      <c r="O16" s="11">
        <f t="shared" si="2"/>
        <v>79.1</v>
      </c>
      <c r="P16" s="16">
        <v>80.2</v>
      </c>
      <c r="Q16" s="12">
        <f t="shared" si="3"/>
        <v>92.8</v>
      </c>
      <c r="R16" s="13">
        <f t="shared" si="4"/>
        <v>49.81113599270587</v>
      </c>
      <c r="S16" s="1"/>
      <c r="T16" s="10">
        <v>6013038</v>
      </c>
      <c r="U16" s="1">
        <v>9</v>
      </c>
    </row>
    <row r="17" spans="1:21" ht="14.25" customHeight="1">
      <c r="A17" s="9"/>
      <c r="B17" s="10" t="s">
        <v>48</v>
      </c>
      <c r="C17" s="54"/>
      <c r="D17" s="74">
        <v>5619731</v>
      </c>
      <c r="E17" s="80">
        <v>1384519</v>
      </c>
      <c r="F17" s="50">
        <v>7004250</v>
      </c>
      <c r="G17" s="50">
        <v>0</v>
      </c>
      <c r="H17" s="50">
        <v>0</v>
      </c>
      <c r="I17" s="69">
        <v>5372172</v>
      </c>
      <c r="J17" s="80">
        <v>161299</v>
      </c>
      <c r="K17" s="50">
        <v>5533471</v>
      </c>
      <c r="L17" s="69">
        <v>0</v>
      </c>
      <c r="M17" s="94">
        <f t="shared" si="0"/>
        <v>95.6</v>
      </c>
      <c r="N17" s="99">
        <f t="shared" si="1"/>
        <v>11.7</v>
      </c>
      <c r="O17" s="16">
        <f t="shared" si="2"/>
        <v>79</v>
      </c>
      <c r="P17" s="16">
        <v>80.1</v>
      </c>
      <c r="Q17" s="17">
        <f t="shared" si="3"/>
        <v>92.8</v>
      </c>
      <c r="R17" s="18">
        <f t="shared" si="4"/>
        <v>49.38560628055045</v>
      </c>
      <c r="S17" s="1"/>
      <c r="T17" s="10">
        <v>5964608</v>
      </c>
      <c r="U17" s="1">
        <v>10</v>
      </c>
    </row>
    <row r="18" spans="1:21" ht="14.25" customHeight="1">
      <c r="A18" s="31"/>
      <c r="B18" s="32"/>
      <c r="C18" s="61" t="s">
        <v>27</v>
      </c>
      <c r="D18" s="74">
        <v>2014177</v>
      </c>
      <c r="E18" s="80">
        <v>548317</v>
      </c>
      <c r="F18" s="50">
        <v>2562494</v>
      </c>
      <c r="G18" s="50">
        <v>0</v>
      </c>
      <c r="H18" s="50">
        <v>0</v>
      </c>
      <c r="I18" s="69">
        <v>1915682</v>
      </c>
      <c r="J18" s="80">
        <v>64320</v>
      </c>
      <c r="K18" s="50">
        <v>1980002</v>
      </c>
      <c r="L18" s="69">
        <v>0</v>
      </c>
      <c r="M18" s="94">
        <f t="shared" si="0"/>
        <v>95.1</v>
      </c>
      <c r="N18" s="99">
        <f t="shared" si="1"/>
        <v>11.7</v>
      </c>
      <c r="O18" s="16">
        <f t="shared" si="2"/>
        <v>77.3</v>
      </c>
      <c r="P18" s="16">
        <v>78.5</v>
      </c>
      <c r="Q18" s="17">
        <f t="shared" si="3"/>
        <v>97.2</v>
      </c>
      <c r="R18" s="18">
        <f t="shared" si="4"/>
        <v>17.671295143085135</v>
      </c>
      <c r="S18" s="1"/>
      <c r="T18" s="10">
        <v>2037197</v>
      </c>
      <c r="U18" s="1">
        <v>11</v>
      </c>
    </row>
    <row r="19" spans="1:21" ht="14.25" customHeight="1">
      <c r="A19" s="25"/>
      <c r="B19" s="26"/>
      <c r="C19" s="59" t="s">
        <v>28</v>
      </c>
      <c r="D19" s="74">
        <v>2990822</v>
      </c>
      <c r="E19" s="80">
        <v>814189</v>
      </c>
      <c r="F19" s="50">
        <v>3805011</v>
      </c>
      <c r="G19" s="50">
        <v>0</v>
      </c>
      <c r="H19" s="50">
        <v>0</v>
      </c>
      <c r="I19" s="69">
        <v>2844569</v>
      </c>
      <c r="J19" s="80">
        <v>95507</v>
      </c>
      <c r="K19" s="50">
        <v>2940076</v>
      </c>
      <c r="L19" s="69">
        <v>0</v>
      </c>
      <c r="M19" s="94">
        <f t="shared" si="0"/>
        <v>95.1</v>
      </c>
      <c r="N19" s="99">
        <f t="shared" si="1"/>
        <v>11.7</v>
      </c>
      <c r="O19" s="16">
        <f t="shared" si="2"/>
        <v>77.3</v>
      </c>
      <c r="P19" s="16">
        <v>78.5</v>
      </c>
      <c r="Q19" s="17">
        <f t="shared" si="3"/>
        <v>89.7</v>
      </c>
      <c r="R19" s="18">
        <f t="shared" si="4"/>
        <v>26.239847605760584</v>
      </c>
      <c r="S19" s="1"/>
      <c r="T19" s="10">
        <v>3279494</v>
      </c>
      <c r="U19" s="1">
        <v>12</v>
      </c>
    </row>
    <row r="20" spans="1:21" ht="14.25" customHeight="1">
      <c r="A20" s="27"/>
      <c r="B20" s="28"/>
      <c r="C20" s="63" t="s">
        <v>29</v>
      </c>
      <c r="D20" s="74">
        <v>614732</v>
      </c>
      <c r="E20" s="80">
        <v>22013</v>
      </c>
      <c r="F20" s="50">
        <v>636745</v>
      </c>
      <c r="G20" s="50">
        <v>0</v>
      </c>
      <c r="H20" s="50">
        <v>0</v>
      </c>
      <c r="I20" s="69">
        <v>611921</v>
      </c>
      <c r="J20" s="80">
        <v>1472</v>
      </c>
      <c r="K20" s="50">
        <v>613393</v>
      </c>
      <c r="L20" s="69">
        <v>0</v>
      </c>
      <c r="M20" s="94">
        <f t="shared" si="0"/>
        <v>99.5</v>
      </c>
      <c r="N20" s="99">
        <f t="shared" si="1"/>
        <v>6.7</v>
      </c>
      <c r="O20" s="16">
        <f t="shared" si="2"/>
        <v>96.3</v>
      </c>
      <c r="P20" s="16">
        <v>96.7</v>
      </c>
      <c r="Q20" s="17">
        <f t="shared" si="3"/>
        <v>94.7</v>
      </c>
      <c r="R20" s="18">
        <f t="shared" si="4"/>
        <v>5.474463531704726</v>
      </c>
      <c r="S20" s="1"/>
      <c r="T20" s="10">
        <v>647917</v>
      </c>
      <c r="U20" s="1">
        <v>13</v>
      </c>
    </row>
    <row r="21" spans="1:21" ht="14.25" customHeight="1">
      <c r="A21" s="19"/>
      <c r="B21" s="20" t="s">
        <v>30</v>
      </c>
      <c r="C21" s="56"/>
      <c r="D21" s="75">
        <v>47679</v>
      </c>
      <c r="E21" s="81">
        <v>0</v>
      </c>
      <c r="F21" s="51">
        <v>47679</v>
      </c>
      <c r="G21" s="51">
        <v>0</v>
      </c>
      <c r="H21" s="51">
        <v>0</v>
      </c>
      <c r="I21" s="70">
        <v>47679</v>
      </c>
      <c r="J21" s="81">
        <v>0</v>
      </c>
      <c r="K21" s="51">
        <v>47679</v>
      </c>
      <c r="L21" s="70">
        <v>0</v>
      </c>
      <c r="M21" s="95">
        <f t="shared" si="0"/>
        <v>100</v>
      </c>
      <c r="N21" s="100" t="str">
        <f t="shared" si="1"/>
        <v>－</v>
      </c>
      <c r="O21" s="35">
        <f t="shared" si="2"/>
        <v>100</v>
      </c>
      <c r="P21" s="35">
        <v>100</v>
      </c>
      <c r="Q21" s="36">
        <f t="shared" si="3"/>
        <v>98.4</v>
      </c>
      <c r="R21" s="37">
        <f t="shared" si="4"/>
        <v>0.4255297121554201</v>
      </c>
      <c r="S21" s="1"/>
      <c r="T21" s="10">
        <v>48430</v>
      </c>
      <c r="U21" s="1">
        <v>14</v>
      </c>
    </row>
    <row r="22" spans="1:21" ht="14.25" customHeight="1">
      <c r="A22" s="9"/>
      <c r="B22" s="10" t="s">
        <v>31</v>
      </c>
      <c r="C22" s="54"/>
      <c r="D22" s="74">
        <v>130948</v>
      </c>
      <c r="E22" s="80">
        <v>17940</v>
      </c>
      <c r="F22" s="50">
        <v>148888</v>
      </c>
      <c r="G22" s="50">
        <v>0</v>
      </c>
      <c r="H22" s="50">
        <v>0</v>
      </c>
      <c r="I22" s="69">
        <v>125925</v>
      </c>
      <c r="J22" s="80">
        <v>2994</v>
      </c>
      <c r="K22" s="50">
        <v>128919</v>
      </c>
      <c r="L22" s="69">
        <v>0</v>
      </c>
      <c r="M22" s="94">
        <f t="shared" si="0"/>
        <v>96.2</v>
      </c>
      <c r="N22" s="99">
        <f t="shared" si="1"/>
        <v>16.7</v>
      </c>
      <c r="O22" s="16">
        <f t="shared" si="2"/>
        <v>86.6</v>
      </c>
      <c r="P22" s="16">
        <v>86.3</v>
      </c>
      <c r="Q22" s="17">
        <f t="shared" si="3"/>
        <v>102.5</v>
      </c>
      <c r="R22" s="18">
        <f t="shared" si="4"/>
        <v>1.1505875744324463</v>
      </c>
      <c r="S22" s="1"/>
      <c r="T22" s="10">
        <v>125799</v>
      </c>
      <c r="U22" s="1">
        <v>17</v>
      </c>
    </row>
    <row r="23" spans="1:21" ht="14.25" customHeight="1">
      <c r="A23" s="14"/>
      <c r="B23" s="15" t="s">
        <v>32</v>
      </c>
      <c r="C23" s="55"/>
      <c r="D23" s="108">
        <v>573771</v>
      </c>
      <c r="E23" s="80">
        <v>0</v>
      </c>
      <c r="F23" s="50">
        <v>573771</v>
      </c>
      <c r="G23" s="50">
        <v>0</v>
      </c>
      <c r="H23" s="50">
        <v>0</v>
      </c>
      <c r="I23" s="69">
        <v>573771</v>
      </c>
      <c r="J23" s="80">
        <v>0</v>
      </c>
      <c r="K23" s="50">
        <v>573771</v>
      </c>
      <c r="L23" s="69">
        <v>0</v>
      </c>
      <c r="M23" s="94">
        <f t="shared" si="0"/>
        <v>100</v>
      </c>
      <c r="N23" s="99" t="str">
        <f t="shared" si="1"/>
        <v>－</v>
      </c>
      <c r="O23" s="16">
        <f t="shared" si="2"/>
        <v>100</v>
      </c>
      <c r="P23" s="16">
        <v>100</v>
      </c>
      <c r="Q23" s="17">
        <f t="shared" si="3"/>
        <v>98.5</v>
      </c>
      <c r="R23" s="18">
        <f t="shared" si="4"/>
        <v>5.120841638313043</v>
      </c>
      <c r="S23" s="1"/>
      <c r="T23" s="10">
        <v>582705</v>
      </c>
      <c r="U23" s="1">
        <v>18</v>
      </c>
    </row>
    <row r="24" spans="1:21" ht="14.25" customHeight="1">
      <c r="A24" s="14"/>
      <c r="B24" s="15" t="s">
        <v>33</v>
      </c>
      <c r="C24" s="55"/>
      <c r="D24" s="74">
        <v>0</v>
      </c>
      <c r="E24" s="80">
        <v>0</v>
      </c>
      <c r="F24" s="50">
        <v>0</v>
      </c>
      <c r="G24" s="50">
        <v>0</v>
      </c>
      <c r="H24" s="50">
        <v>0</v>
      </c>
      <c r="I24" s="69">
        <v>0</v>
      </c>
      <c r="J24" s="80">
        <v>0</v>
      </c>
      <c r="K24" s="50">
        <v>0</v>
      </c>
      <c r="L24" s="69">
        <v>0</v>
      </c>
      <c r="M24" s="94" t="str">
        <f t="shared" si="0"/>
        <v>－</v>
      </c>
      <c r="N24" s="99" t="str">
        <f t="shared" si="1"/>
        <v>－</v>
      </c>
      <c r="O24" s="16" t="str">
        <f t="shared" si="2"/>
        <v>－</v>
      </c>
      <c r="P24" s="16" t="s">
        <v>62</v>
      </c>
      <c r="Q24" s="17" t="str">
        <f t="shared" si="3"/>
        <v>－</v>
      </c>
      <c r="R24" s="18">
        <f t="shared" si="4"/>
      </c>
      <c r="S24" s="1"/>
      <c r="T24" s="10">
        <v>0</v>
      </c>
      <c r="U24" s="1">
        <v>19</v>
      </c>
    </row>
    <row r="25" spans="1:21" ht="14.25" customHeight="1">
      <c r="A25" s="19"/>
      <c r="B25" s="20" t="s">
        <v>34</v>
      </c>
      <c r="C25" s="56"/>
      <c r="D25" s="74">
        <v>0</v>
      </c>
      <c r="E25" s="80">
        <v>21340</v>
      </c>
      <c r="F25" s="50">
        <v>21340</v>
      </c>
      <c r="G25" s="50">
        <v>0</v>
      </c>
      <c r="H25" s="50">
        <v>0</v>
      </c>
      <c r="I25" s="69">
        <v>0</v>
      </c>
      <c r="J25" s="80">
        <v>0</v>
      </c>
      <c r="K25" s="50">
        <v>0</v>
      </c>
      <c r="L25" s="69">
        <v>0</v>
      </c>
      <c r="M25" s="94" t="str">
        <f t="shared" si="0"/>
        <v>－</v>
      </c>
      <c r="N25" s="99">
        <f t="shared" si="1"/>
        <v>0</v>
      </c>
      <c r="O25" s="16">
        <f t="shared" si="2"/>
        <v>0</v>
      </c>
      <c r="P25" s="16">
        <v>0</v>
      </c>
      <c r="Q25" s="17">
        <f t="shared" si="3"/>
        <v>0</v>
      </c>
      <c r="R25" s="18">
        <f t="shared" si="4"/>
      </c>
      <c r="S25" s="1"/>
      <c r="T25" s="10">
        <v>10</v>
      </c>
      <c r="U25" s="1">
        <v>20</v>
      </c>
    </row>
    <row r="26" spans="1:21" ht="14.25" customHeight="1">
      <c r="A26" s="9"/>
      <c r="B26" s="10" t="s">
        <v>50</v>
      </c>
      <c r="C26" s="54"/>
      <c r="D26" s="74">
        <v>0</v>
      </c>
      <c r="E26" s="80">
        <v>21340</v>
      </c>
      <c r="F26" s="50">
        <v>21340</v>
      </c>
      <c r="G26" s="50">
        <v>0</v>
      </c>
      <c r="H26" s="50">
        <v>0</v>
      </c>
      <c r="I26" s="69">
        <v>0</v>
      </c>
      <c r="J26" s="80">
        <v>0</v>
      </c>
      <c r="K26" s="50">
        <v>0</v>
      </c>
      <c r="L26" s="69">
        <v>0</v>
      </c>
      <c r="M26" s="94" t="str">
        <f t="shared" si="0"/>
        <v>－</v>
      </c>
      <c r="N26" s="99">
        <f t="shared" si="1"/>
        <v>0</v>
      </c>
      <c r="O26" s="16">
        <f t="shared" si="2"/>
        <v>0</v>
      </c>
      <c r="P26" s="16">
        <v>0</v>
      </c>
      <c r="Q26" s="17">
        <f t="shared" si="3"/>
        <v>0</v>
      </c>
      <c r="R26" s="18">
        <f t="shared" si="4"/>
      </c>
      <c r="S26" s="1"/>
      <c r="T26" s="10">
        <v>10</v>
      </c>
      <c r="U26" s="1">
        <v>21</v>
      </c>
    </row>
    <row r="27" spans="1:21" ht="14.25" customHeight="1">
      <c r="A27" s="29"/>
      <c r="B27" s="30" t="s">
        <v>51</v>
      </c>
      <c r="C27" s="65"/>
      <c r="D27" s="74">
        <v>0</v>
      </c>
      <c r="E27" s="80">
        <v>0</v>
      </c>
      <c r="F27" s="50">
        <v>0</v>
      </c>
      <c r="G27" s="50">
        <v>0</v>
      </c>
      <c r="H27" s="50">
        <v>0</v>
      </c>
      <c r="I27" s="69">
        <v>0</v>
      </c>
      <c r="J27" s="80">
        <v>0</v>
      </c>
      <c r="K27" s="50">
        <v>0</v>
      </c>
      <c r="L27" s="69">
        <v>0</v>
      </c>
      <c r="M27" s="94" t="str">
        <f t="shared" si="0"/>
        <v>－</v>
      </c>
      <c r="N27" s="99" t="str">
        <f t="shared" si="1"/>
        <v>－</v>
      </c>
      <c r="O27" s="16" t="str">
        <f t="shared" si="2"/>
        <v>－</v>
      </c>
      <c r="P27" s="16" t="s">
        <v>62</v>
      </c>
      <c r="Q27" s="17" t="str">
        <f t="shared" si="3"/>
        <v>－</v>
      </c>
      <c r="R27" s="18">
        <f t="shared" si="4"/>
      </c>
      <c r="S27" s="1"/>
      <c r="T27" s="10">
        <v>0</v>
      </c>
      <c r="U27" s="1">
        <v>22</v>
      </c>
    </row>
    <row r="28" spans="1:21" ht="14.25" customHeight="1">
      <c r="A28" s="9"/>
      <c r="B28" s="10" t="s">
        <v>52</v>
      </c>
      <c r="C28" s="54"/>
      <c r="D28" s="74">
        <v>0</v>
      </c>
      <c r="E28" s="80">
        <v>0</v>
      </c>
      <c r="F28" s="50">
        <v>0</v>
      </c>
      <c r="G28" s="50">
        <v>0</v>
      </c>
      <c r="H28" s="50">
        <v>0</v>
      </c>
      <c r="I28" s="69">
        <v>0</v>
      </c>
      <c r="J28" s="80">
        <v>0</v>
      </c>
      <c r="K28" s="50">
        <v>0</v>
      </c>
      <c r="L28" s="69">
        <v>0</v>
      </c>
      <c r="M28" s="94" t="str">
        <f t="shared" si="0"/>
        <v>－</v>
      </c>
      <c r="N28" s="99" t="str">
        <f t="shared" si="1"/>
        <v>－</v>
      </c>
      <c r="O28" s="16" t="str">
        <f t="shared" si="2"/>
        <v>－</v>
      </c>
      <c r="P28" s="16" t="s">
        <v>62</v>
      </c>
      <c r="Q28" s="17" t="str">
        <f t="shared" si="3"/>
        <v>－</v>
      </c>
      <c r="R28" s="18">
        <f t="shared" si="4"/>
      </c>
      <c r="S28" s="1"/>
      <c r="T28" s="10">
        <v>0</v>
      </c>
      <c r="U28" s="1">
        <v>23</v>
      </c>
    </row>
    <row r="29" spans="1:21" ht="14.25" customHeight="1">
      <c r="A29" s="14" t="s">
        <v>35</v>
      </c>
      <c r="B29" s="15"/>
      <c r="C29" s="55"/>
      <c r="D29" s="75">
        <v>0</v>
      </c>
      <c r="E29" s="81">
        <v>0</v>
      </c>
      <c r="F29" s="51">
        <v>0</v>
      </c>
      <c r="G29" s="51">
        <v>0</v>
      </c>
      <c r="H29" s="51">
        <v>0</v>
      </c>
      <c r="I29" s="70">
        <v>0</v>
      </c>
      <c r="J29" s="81">
        <v>0</v>
      </c>
      <c r="K29" s="51">
        <v>0</v>
      </c>
      <c r="L29" s="70">
        <v>0</v>
      </c>
      <c r="M29" s="95" t="str">
        <f t="shared" si="0"/>
        <v>－</v>
      </c>
      <c r="N29" s="100" t="str">
        <f t="shared" si="1"/>
        <v>－</v>
      </c>
      <c r="O29" s="35" t="str">
        <f t="shared" si="2"/>
        <v>－</v>
      </c>
      <c r="P29" s="35" t="s">
        <v>62</v>
      </c>
      <c r="Q29" s="36" t="str">
        <f t="shared" si="3"/>
        <v>－</v>
      </c>
      <c r="R29" s="37">
        <f t="shared" si="4"/>
      </c>
      <c r="S29" s="1"/>
      <c r="T29" s="10">
        <v>0</v>
      </c>
      <c r="U29" s="1">
        <v>24</v>
      </c>
    </row>
    <row r="30" spans="1:21" ht="14.25" customHeight="1">
      <c r="A30" s="9" t="s">
        <v>36</v>
      </c>
      <c r="B30" s="10"/>
      <c r="C30" s="54"/>
      <c r="D30" s="74">
        <v>1539173</v>
      </c>
      <c r="E30" s="80">
        <v>343353</v>
      </c>
      <c r="F30" s="50">
        <v>1882526</v>
      </c>
      <c r="G30" s="50">
        <v>0</v>
      </c>
      <c r="H30" s="50">
        <v>0</v>
      </c>
      <c r="I30" s="69">
        <v>1476835</v>
      </c>
      <c r="J30" s="80">
        <v>39821</v>
      </c>
      <c r="K30" s="50">
        <v>1516656</v>
      </c>
      <c r="L30" s="69">
        <v>0</v>
      </c>
      <c r="M30" s="94">
        <f t="shared" si="0"/>
        <v>95.9</v>
      </c>
      <c r="N30" s="99">
        <f t="shared" si="1"/>
        <v>11.6</v>
      </c>
      <c r="O30" s="16">
        <f t="shared" si="2"/>
        <v>80.6</v>
      </c>
      <c r="P30" s="16">
        <v>81.3</v>
      </c>
      <c r="Q30" s="17">
        <f t="shared" si="3"/>
        <v>95.5</v>
      </c>
      <c r="R30" s="18">
        <f t="shared" si="4"/>
        <v>13.535984209375004</v>
      </c>
      <c r="S30" s="1"/>
      <c r="T30" s="10">
        <v>1588893</v>
      </c>
      <c r="U30" s="1">
        <v>25</v>
      </c>
    </row>
    <row r="31" spans="1:21" ht="14.25" customHeight="1">
      <c r="A31" s="38"/>
      <c r="B31" s="39" t="s">
        <v>53</v>
      </c>
      <c r="C31" s="64"/>
      <c r="D31" s="108">
        <v>334642</v>
      </c>
      <c r="E31" s="80">
        <v>16835</v>
      </c>
      <c r="F31" s="50">
        <v>351477</v>
      </c>
      <c r="G31" s="50">
        <v>0</v>
      </c>
      <c r="H31" s="50">
        <v>0</v>
      </c>
      <c r="I31" s="69">
        <v>331207</v>
      </c>
      <c r="J31" s="80">
        <v>1519</v>
      </c>
      <c r="K31" s="50">
        <v>332726</v>
      </c>
      <c r="L31" s="69">
        <v>0</v>
      </c>
      <c r="M31" s="94">
        <f t="shared" si="0"/>
        <v>99</v>
      </c>
      <c r="N31" s="99">
        <f t="shared" si="1"/>
        <v>9</v>
      </c>
      <c r="O31" s="16">
        <f t="shared" si="2"/>
        <v>94.7</v>
      </c>
      <c r="P31" s="16">
        <v>94.9</v>
      </c>
      <c r="Q31" s="17">
        <f t="shared" si="3"/>
        <v>105.2</v>
      </c>
      <c r="R31" s="18">
        <f t="shared" si="4"/>
        <v>2.9695421256029766</v>
      </c>
      <c r="S31" s="1"/>
      <c r="T31" s="10">
        <v>316275</v>
      </c>
      <c r="U31" s="1">
        <v>27</v>
      </c>
    </row>
    <row r="32" spans="1:21" ht="14.25" customHeight="1">
      <c r="A32" s="14"/>
      <c r="B32" s="15" t="s">
        <v>54</v>
      </c>
      <c r="C32" s="55"/>
      <c r="D32" s="74">
        <v>0</v>
      </c>
      <c r="E32" s="80">
        <v>0</v>
      </c>
      <c r="F32" s="50">
        <v>0</v>
      </c>
      <c r="G32" s="50">
        <v>0</v>
      </c>
      <c r="H32" s="50">
        <v>0</v>
      </c>
      <c r="I32" s="69">
        <v>0</v>
      </c>
      <c r="J32" s="80">
        <v>0</v>
      </c>
      <c r="K32" s="50">
        <v>0</v>
      </c>
      <c r="L32" s="69">
        <v>0</v>
      </c>
      <c r="M32" s="94" t="str">
        <f t="shared" si="0"/>
        <v>－</v>
      </c>
      <c r="N32" s="99" t="str">
        <f t="shared" si="1"/>
        <v>－</v>
      </c>
      <c r="O32" s="16" t="str">
        <f t="shared" si="2"/>
        <v>－</v>
      </c>
      <c r="P32" s="16" t="s">
        <v>62</v>
      </c>
      <c r="Q32" s="17" t="str">
        <f t="shared" si="3"/>
        <v>－</v>
      </c>
      <c r="R32" s="18">
        <f t="shared" si="4"/>
      </c>
      <c r="S32" s="1"/>
      <c r="T32" s="10">
        <v>0</v>
      </c>
      <c r="U32" s="1">
        <v>28</v>
      </c>
    </row>
    <row r="33" spans="1:21" ht="14.25" customHeight="1">
      <c r="A33" s="19"/>
      <c r="B33" s="20" t="s">
        <v>55</v>
      </c>
      <c r="C33" s="56"/>
      <c r="D33" s="74">
        <v>1204531</v>
      </c>
      <c r="E33" s="80">
        <v>326518</v>
      </c>
      <c r="F33" s="50">
        <v>1531049</v>
      </c>
      <c r="G33" s="50">
        <v>0</v>
      </c>
      <c r="H33" s="50">
        <v>0</v>
      </c>
      <c r="I33" s="69">
        <v>1145628</v>
      </c>
      <c r="J33" s="80">
        <v>38302</v>
      </c>
      <c r="K33" s="50">
        <v>1183930</v>
      </c>
      <c r="L33" s="69">
        <v>0</v>
      </c>
      <c r="M33" s="94">
        <f t="shared" si="0"/>
        <v>95.1</v>
      </c>
      <c r="N33" s="99">
        <f t="shared" si="1"/>
        <v>11.7</v>
      </c>
      <c r="O33" s="16">
        <f t="shared" si="2"/>
        <v>77.3</v>
      </c>
      <c r="P33" s="16">
        <v>78.5</v>
      </c>
      <c r="Q33" s="17">
        <f t="shared" si="3"/>
        <v>93</v>
      </c>
      <c r="R33" s="18">
        <f t="shared" si="4"/>
        <v>10.56644208377203</v>
      </c>
      <c r="S33" s="1"/>
      <c r="T33" s="10">
        <v>1272618</v>
      </c>
      <c r="U33" s="1">
        <v>1</v>
      </c>
    </row>
    <row r="34" spans="1:21" ht="14.25" customHeight="1">
      <c r="A34" s="21"/>
      <c r="B34" s="22" t="s">
        <v>56</v>
      </c>
      <c r="C34" s="57"/>
      <c r="D34" s="74">
        <v>553422</v>
      </c>
      <c r="E34" s="80">
        <v>150019</v>
      </c>
      <c r="F34" s="50">
        <v>703441</v>
      </c>
      <c r="G34" s="50">
        <v>0</v>
      </c>
      <c r="H34" s="50">
        <v>0</v>
      </c>
      <c r="I34" s="69">
        <v>526359</v>
      </c>
      <c r="J34" s="80">
        <v>17598</v>
      </c>
      <c r="K34" s="50">
        <v>543957</v>
      </c>
      <c r="L34" s="69">
        <v>0</v>
      </c>
      <c r="M34" s="94">
        <f t="shared" si="0"/>
        <v>95.1</v>
      </c>
      <c r="N34" s="99">
        <f t="shared" si="1"/>
        <v>11.7</v>
      </c>
      <c r="O34" s="16">
        <f t="shared" si="2"/>
        <v>77.3</v>
      </c>
      <c r="P34" s="16">
        <v>78.5</v>
      </c>
      <c r="Q34" s="17">
        <f t="shared" si="3"/>
        <v>97.5</v>
      </c>
      <c r="R34" s="18">
        <f t="shared" si="4"/>
        <v>4.854755041735897</v>
      </c>
      <c r="S34" s="1"/>
      <c r="T34" s="10">
        <v>558036</v>
      </c>
      <c r="U34" s="1">
        <v>2</v>
      </c>
    </row>
    <row r="35" spans="1:21" ht="14.25" customHeight="1" thickBot="1">
      <c r="A35" s="9"/>
      <c r="B35" s="10" t="s">
        <v>57</v>
      </c>
      <c r="C35" s="54"/>
      <c r="D35" s="74">
        <v>651109</v>
      </c>
      <c r="E35" s="80">
        <v>176499</v>
      </c>
      <c r="F35" s="50">
        <v>827608</v>
      </c>
      <c r="G35" s="50">
        <v>0</v>
      </c>
      <c r="H35" s="50">
        <v>0</v>
      </c>
      <c r="I35" s="69">
        <v>619269</v>
      </c>
      <c r="J35" s="80">
        <v>20704</v>
      </c>
      <c r="K35" s="50">
        <v>639973</v>
      </c>
      <c r="L35" s="69">
        <v>0</v>
      </c>
      <c r="M35" s="94">
        <f t="shared" si="0"/>
        <v>95.1</v>
      </c>
      <c r="N35" s="99">
        <f t="shared" si="1"/>
        <v>11.7</v>
      </c>
      <c r="O35" s="16">
        <f t="shared" si="2"/>
        <v>77.3</v>
      </c>
      <c r="P35" s="16">
        <v>78.5</v>
      </c>
      <c r="Q35" s="17">
        <f t="shared" si="3"/>
        <v>89.6</v>
      </c>
      <c r="R35" s="18">
        <f t="shared" si="4"/>
        <v>5.7116870420361305</v>
      </c>
      <c r="S35" s="1"/>
      <c r="T35" s="10">
        <v>714582</v>
      </c>
      <c r="U35" s="1">
        <v>3</v>
      </c>
    </row>
    <row r="36" spans="1:21" ht="14.25" customHeight="1" thickBot="1" thickTop="1">
      <c r="A36" s="84" t="s">
        <v>58</v>
      </c>
      <c r="B36" s="85"/>
      <c r="C36" s="86"/>
      <c r="D36" s="87">
        <v>11338204</v>
      </c>
      <c r="E36" s="88">
        <v>2663202</v>
      </c>
      <c r="F36" s="89">
        <v>14001406</v>
      </c>
      <c r="G36" s="89">
        <v>0</v>
      </c>
      <c r="H36" s="89">
        <v>0</v>
      </c>
      <c r="I36" s="90">
        <v>10892621</v>
      </c>
      <c r="J36" s="88">
        <v>312002</v>
      </c>
      <c r="K36" s="89">
        <v>11204623</v>
      </c>
      <c r="L36" s="90">
        <v>0</v>
      </c>
      <c r="M36" s="97">
        <f t="shared" si="0"/>
        <v>96.1</v>
      </c>
      <c r="N36" s="102">
        <f t="shared" si="1"/>
        <v>11.7</v>
      </c>
      <c r="O36" s="91">
        <f t="shared" si="2"/>
        <v>80</v>
      </c>
      <c r="P36" s="91">
        <v>80.4</v>
      </c>
      <c r="Q36" s="92">
        <f t="shared" si="3"/>
        <v>96.1</v>
      </c>
      <c r="R36" s="93">
        <f t="shared" si="4"/>
        <v>100</v>
      </c>
      <c r="S36" s="1"/>
      <c r="T36" s="10">
        <v>11663267</v>
      </c>
      <c r="U36" s="1">
        <v>9</v>
      </c>
    </row>
    <row r="37" spans="1:21" ht="14.25" customHeight="1" thickTop="1">
      <c r="A37" s="19"/>
      <c r="B37" s="20" t="s">
        <v>37</v>
      </c>
      <c r="C37" s="56"/>
      <c r="D37" s="74">
        <v>2729124</v>
      </c>
      <c r="E37" s="80">
        <v>1870824</v>
      </c>
      <c r="F37" s="50">
        <v>4599948</v>
      </c>
      <c r="G37" s="50">
        <v>0</v>
      </c>
      <c r="H37" s="50">
        <v>0</v>
      </c>
      <c r="I37" s="69">
        <v>2339043</v>
      </c>
      <c r="J37" s="80">
        <v>263317</v>
      </c>
      <c r="K37" s="50">
        <v>2602360</v>
      </c>
      <c r="L37" s="69">
        <v>0</v>
      </c>
      <c r="M37" s="94">
        <f t="shared" si="0"/>
        <v>85.7</v>
      </c>
      <c r="N37" s="99">
        <f t="shared" si="1"/>
        <v>14.1</v>
      </c>
      <c r="O37" s="16">
        <f t="shared" si="2"/>
        <v>56.6</v>
      </c>
      <c r="P37" s="16">
        <v>57.7</v>
      </c>
      <c r="Q37" s="17">
        <f t="shared" si="3"/>
        <v>95.3</v>
      </c>
      <c r="R37" s="18"/>
      <c r="S37" s="1"/>
      <c r="T37" s="10">
        <v>2731546</v>
      </c>
      <c r="U37" s="1">
        <v>10</v>
      </c>
    </row>
    <row r="38" spans="1:21" ht="14.25" customHeight="1" thickBot="1">
      <c r="A38" s="40"/>
      <c r="B38" s="41" t="s">
        <v>38</v>
      </c>
      <c r="C38" s="66"/>
      <c r="D38" s="77">
        <v>0</v>
      </c>
      <c r="E38" s="83">
        <v>0</v>
      </c>
      <c r="F38" s="53">
        <v>0</v>
      </c>
      <c r="G38" s="53">
        <v>0</v>
      </c>
      <c r="H38" s="53">
        <v>0</v>
      </c>
      <c r="I38" s="72">
        <v>0</v>
      </c>
      <c r="J38" s="83">
        <v>0</v>
      </c>
      <c r="K38" s="53">
        <v>0</v>
      </c>
      <c r="L38" s="72">
        <v>0</v>
      </c>
      <c r="M38" s="98" t="str">
        <f t="shared" si="0"/>
        <v>－</v>
      </c>
      <c r="N38" s="103" t="str">
        <f t="shared" si="1"/>
        <v>－</v>
      </c>
      <c r="O38" s="42" t="str">
        <f t="shared" si="2"/>
        <v>－</v>
      </c>
      <c r="P38" s="42" t="s">
        <v>62</v>
      </c>
      <c r="Q38" s="43" t="str">
        <f t="shared" si="3"/>
        <v>－</v>
      </c>
      <c r="R38" s="44"/>
      <c r="S38" s="1"/>
      <c r="T38" s="10">
        <v>0</v>
      </c>
      <c r="U38" s="1">
        <v>11</v>
      </c>
    </row>
    <row r="40" ht="12">
      <c r="K40" s="45"/>
    </row>
    <row r="41" ht="12">
      <c r="K41" s="45"/>
    </row>
    <row r="42" ht="12">
      <c r="K42" s="45"/>
    </row>
  </sheetData>
  <mergeCells count="12">
    <mergeCell ref="O4:O5"/>
    <mergeCell ref="P4:P5"/>
    <mergeCell ref="Q1:R1"/>
    <mergeCell ref="A3:C5"/>
    <mergeCell ref="D3:H3"/>
    <mergeCell ref="I3:L3"/>
    <mergeCell ref="M3:P3"/>
    <mergeCell ref="Q3:Q5"/>
    <mergeCell ref="R3:R5"/>
    <mergeCell ref="H4:H5"/>
    <mergeCell ref="M4:M5"/>
    <mergeCell ref="N4:N5"/>
  </mergeCells>
  <conditionalFormatting sqref="N1">
    <cfRule type="cellIs" priority="1" dxfId="0" operator="notEqual" stopIfTrue="1">
      <formula>"番号"</formula>
    </cfRule>
  </conditionalFormatting>
  <conditionalFormatting sqref="O1">
    <cfRule type="cellIs" priority="2" dxfId="0" operator="equal" stopIfTrue="1">
      <formula>"　"</formula>
    </cfRule>
  </conditionalFormatting>
  <conditionalFormatting sqref="P1">
    <cfRule type="cellIs" priority="3" dxfId="0" operator="notEqual" stopIfTrue="1">
      <formula>"市町名"</formula>
    </cfRule>
  </conditionalFormatting>
  <printOptions/>
  <pageMargins left="0.5118110236220472" right="0.3937007874015748" top="0.5511811023622047" bottom="0.5511811023622047" header="0.5118110236220472" footer="0.35433070866141736"/>
  <pageSetup horizontalDpi="600" verticalDpi="600" orientation="landscape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/>
  <dimension ref="A1:U42"/>
  <sheetViews>
    <sheetView showGridLines="0" view="pageBreakPreview" zoomScale="60" workbookViewId="0" topLeftCell="A10">
      <selection activeCell="Q36" sqref="Q36"/>
    </sheetView>
  </sheetViews>
  <sheetFormatPr defaultColWidth="9.00390625" defaultRowHeight="13.5"/>
  <cols>
    <col min="1" max="1" width="2.625" style="3" customWidth="1"/>
    <col min="2" max="2" width="2.50390625" style="3" customWidth="1"/>
    <col min="3" max="3" width="15.00390625" style="3" customWidth="1"/>
    <col min="4" max="6" width="9.875" style="3" customWidth="1"/>
    <col min="7" max="7" width="8.00390625" style="3" customWidth="1"/>
    <col min="8" max="8" width="7.00390625" style="3" customWidth="1"/>
    <col min="9" max="11" width="9.875" style="3" customWidth="1"/>
    <col min="12" max="12" width="8.125" style="3" customWidth="1"/>
    <col min="13" max="16" width="6.00390625" style="3" customWidth="1"/>
    <col min="17" max="18" width="6.875" style="3" customWidth="1"/>
    <col min="19" max="19" width="2.50390625" style="3" customWidth="1"/>
    <col min="20" max="20" width="14.875" style="3" bestFit="1" customWidth="1"/>
    <col min="21" max="21" width="9.125" style="3" bestFit="1" customWidth="1"/>
    <col min="22" max="16384" width="9.00390625" style="3" customWidth="1"/>
  </cols>
  <sheetData>
    <row r="1" spans="1:21" ht="12">
      <c r="A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4" t="s">
        <v>41</v>
      </c>
      <c r="O1" s="4">
        <v>8</v>
      </c>
      <c r="P1" s="4" t="s">
        <v>42</v>
      </c>
      <c r="Q1" s="111" t="s">
        <v>72</v>
      </c>
      <c r="R1" s="112" t="e">
        <v>#VALUE!</v>
      </c>
      <c r="S1" s="1"/>
      <c r="T1" s="5">
        <v>12</v>
      </c>
      <c r="U1" s="1"/>
    </row>
    <row r="2" spans="1:21" ht="12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6" t="s">
        <v>181</v>
      </c>
      <c r="M2" s="2"/>
      <c r="N2" s="2"/>
      <c r="O2" s="2"/>
      <c r="P2" s="2"/>
      <c r="Q2" s="2"/>
      <c r="R2" s="2"/>
      <c r="S2" s="1"/>
      <c r="T2" s="1"/>
      <c r="U2" s="1"/>
    </row>
    <row r="3" spans="1:21" ht="12">
      <c r="A3" s="113" t="s">
        <v>1</v>
      </c>
      <c r="B3" s="114"/>
      <c r="C3" s="115"/>
      <c r="D3" s="122" t="s">
        <v>43</v>
      </c>
      <c r="E3" s="122"/>
      <c r="F3" s="122"/>
      <c r="G3" s="122"/>
      <c r="H3" s="123"/>
      <c r="I3" s="124" t="s">
        <v>2</v>
      </c>
      <c r="J3" s="122"/>
      <c r="K3" s="122"/>
      <c r="L3" s="122"/>
      <c r="M3" s="125" t="s">
        <v>3</v>
      </c>
      <c r="N3" s="126"/>
      <c r="O3" s="126"/>
      <c r="P3" s="127"/>
      <c r="Q3" s="128" t="s">
        <v>44</v>
      </c>
      <c r="R3" s="130" t="s">
        <v>45</v>
      </c>
      <c r="S3" s="1"/>
      <c r="T3" s="1"/>
      <c r="U3" s="1"/>
    </row>
    <row r="4" spans="1:21" ht="60">
      <c r="A4" s="116"/>
      <c r="B4" s="117"/>
      <c r="C4" s="118"/>
      <c r="D4" s="73" t="s">
        <v>7</v>
      </c>
      <c r="E4" s="78" t="s">
        <v>8</v>
      </c>
      <c r="F4" s="7" t="s">
        <v>9</v>
      </c>
      <c r="G4" s="49" t="s">
        <v>46</v>
      </c>
      <c r="H4" s="133" t="s">
        <v>47</v>
      </c>
      <c r="I4" s="8" t="s">
        <v>7</v>
      </c>
      <c r="J4" s="78" t="s">
        <v>8</v>
      </c>
      <c r="K4" s="7" t="s">
        <v>9</v>
      </c>
      <c r="L4" s="67" t="s">
        <v>40</v>
      </c>
      <c r="M4" s="135" t="s">
        <v>4</v>
      </c>
      <c r="N4" s="137" t="s">
        <v>5</v>
      </c>
      <c r="O4" s="109" t="s">
        <v>39</v>
      </c>
      <c r="P4" s="109" t="s">
        <v>6</v>
      </c>
      <c r="Q4" s="129"/>
      <c r="R4" s="131"/>
      <c r="S4" s="1"/>
      <c r="T4" s="1"/>
      <c r="U4" s="1"/>
    </row>
    <row r="5" spans="1:21" ht="14.25" customHeight="1" thickBot="1">
      <c r="A5" s="119"/>
      <c r="B5" s="120"/>
      <c r="C5" s="121"/>
      <c r="D5" s="68" t="s">
        <v>10</v>
      </c>
      <c r="E5" s="79" t="s">
        <v>11</v>
      </c>
      <c r="F5" s="46" t="s">
        <v>12</v>
      </c>
      <c r="G5" s="48" t="s">
        <v>13</v>
      </c>
      <c r="H5" s="134"/>
      <c r="I5" s="47" t="s">
        <v>14</v>
      </c>
      <c r="J5" s="79" t="s">
        <v>15</v>
      </c>
      <c r="K5" s="46" t="s">
        <v>16</v>
      </c>
      <c r="L5" s="68" t="s">
        <v>17</v>
      </c>
      <c r="M5" s="136"/>
      <c r="N5" s="138"/>
      <c r="O5" s="110"/>
      <c r="P5" s="110"/>
      <c r="Q5" s="110"/>
      <c r="R5" s="132"/>
      <c r="S5" s="1"/>
      <c r="T5" s="1"/>
      <c r="U5" s="1"/>
    </row>
    <row r="6" spans="1:21" ht="14.25" customHeight="1">
      <c r="A6" s="9" t="s">
        <v>18</v>
      </c>
      <c r="B6" s="10"/>
      <c r="C6" s="54"/>
      <c r="D6" s="74">
        <v>13014265</v>
      </c>
      <c r="E6" s="80">
        <v>668674</v>
      </c>
      <c r="F6" s="50">
        <v>13682939</v>
      </c>
      <c r="G6" s="50">
        <v>0</v>
      </c>
      <c r="H6" s="50">
        <v>0</v>
      </c>
      <c r="I6" s="69">
        <v>12885908</v>
      </c>
      <c r="J6" s="80">
        <v>207355</v>
      </c>
      <c r="K6" s="50">
        <v>13093263</v>
      </c>
      <c r="L6" s="69">
        <v>0</v>
      </c>
      <c r="M6" s="94">
        <f aca="true" t="shared" si="0" ref="M6:M38">IF(D6=0,"－",ROUND(I6/D6*100,1))</f>
        <v>99</v>
      </c>
      <c r="N6" s="99">
        <f aca="true" t="shared" si="1" ref="N6:N38">IF(E6=0,"－",ROUND(J6/E6*100,1))</f>
        <v>31</v>
      </c>
      <c r="O6" s="16">
        <f aca="true" t="shared" si="2" ref="O6:O38">IF(F6=0,"－",ROUND(K6/F6*100,1))</f>
        <v>95.7</v>
      </c>
      <c r="P6" s="16">
        <v>93.5</v>
      </c>
      <c r="Q6" s="17">
        <f>IF(T6=0,"－",ROUND(K6/T6*100,1))</f>
        <v>98.7</v>
      </c>
      <c r="R6" s="18">
        <f>IF(K6=0,"",K6/$K$36*100)</f>
        <v>91.68572225057072</v>
      </c>
      <c r="S6" s="1"/>
      <c r="T6" s="10">
        <v>13264265</v>
      </c>
      <c r="U6" s="1"/>
    </row>
    <row r="7" spans="1:21" ht="14.25" customHeight="1">
      <c r="A7" s="14" t="s">
        <v>19</v>
      </c>
      <c r="B7" s="15"/>
      <c r="C7" s="55"/>
      <c r="D7" s="74">
        <v>13014265</v>
      </c>
      <c r="E7" s="80">
        <v>668674</v>
      </c>
      <c r="F7" s="50">
        <v>13682939</v>
      </c>
      <c r="G7" s="50">
        <v>0</v>
      </c>
      <c r="H7" s="50">
        <v>0</v>
      </c>
      <c r="I7" s="69">
        <v>12885908</v>
      </c>
      <c r="J7" s="80">
        <v>207355</v>
      </c>
      <c r="K7" s="50">
        <v>13093263</v>
      </c>
      <c r="L7" s="69">
        <v>0</v>
      </c>
      <c r="M7" s="94">
        <f t="shared" si="0"/>
        <v>99</v>
      </c>
      <c r="N7" s="99">
        <f t="shared" si="1"/>
        <v>31</v>
      </c>
      <c r="O7" s="16">
        <f t="shared" si="2"/>
        <v>95.7</v>
      </c>
      <c r="P7" s="16">
        <v>93.5</v>
      </c>
      <c r="Q7" s="17">
        <f aca="true" t="shared" si="3" ref="Q7:Q38">IF(T7=0,"－",ROUND(K7/T7*100,1))</f>
        <v>98.7</v>
      </c>
      <c r="R7" s="18">
        <f aca="true" t="shared" si="4" ref="R7:R36">IF(K7=0,"",K7/$K$36*100)</f>
        <v>91.68572225057072</v>
      </c>
      <c r="S7" s="1"/>
      <c r="T7" s="10">
        <v>13264265</v>
      </c>
      <c r="U7" s="1"/>
    </row>
    <row r="8" spans="1:21" ht="14.25" customHeight="1">
      <c r="A8" s="19"/>
      <c r="B8" s="20" t="s">
        <v>20</v>
      </c>
      <c r="C8" s="56"/>
      <c r="D8" s="74">
        <v>5748401</v>
      </c>
      <c r="E8" s="80">
        <v>365111</v>
      </c>
      <c r="F8" s="50">
        <v>6113512</v>
      </c>
      <c r="G8" s="50">
        <v>0</v>
      </c>
      <c r="H8" s="50">
        <v>0</v>
      </c>
      <c r="I8" s="69">
        <v>5682260</v>
      </c>
      <c r="J8" s="80">
        <v>106705</v>
      </c>
      <c r="K8" s="50">
        <v>5788965</v>
      </c>
      <c r="L8" s="69">
        <v>0</v>
      </c>
      <c r="M8" s="94">
        <f t="shared" si="0"/>
        <v>98.8</v>
      </c>
      <c r="N8" s="99">
        <f t="shared" si="1"/>
        <v>29.2</v>
      </c>
      <c r="O8" s="16">
        <f t="shared" si="2"/>
        <v>94.7</v>
      </c>
      <c r="P8" s="16">
        <v>93.7</v>
      </c>
      <c r="Q8" s="17">
        <f t="shared" si="3"/>
        <v>101.9</v>
      </c>
      <c r="R8" s="18">
        <f t="shared" si="4"/>
        <v>40.537292889348905</v>
      </c>
      <c r="S8" s="1"/>
      <c r="T8" s="10">
        <v>5681240</v>
      </c>
      <c r="U8" s="1"/>
    </row>
    <row r="9" spans="1:21" ht="14.25" customHeight="1">
      <c r="A9" s="104"/>
      <c r="B9" s="105" t="s">
        <v>60</v>
      </c>
      <c r="C9" s="106"/>
      <c r="D9" s="74">
        <f>D10+D11</f>
        <v>4918754</v>
      </c>
      <c r="E9" s="80">
        <f aca="true" t="shared" si="5" ref="E9:L9">E10+E11</f>
        <v>356350</v>
      </c>
      <c r="F9" s="50">
        <f t="shared" si="5"/>
        <v>5275104</v>
      </c>
      <c r="G9" s="50">
        <f t="shared" si="5"/>
        <v>0</v>
      </c>
      <c r="H9" s="50">
        <f t="shared" si="5"/>
        <v>0</v>
      </c>
      <c r="I9" s="69">
        <f t="shared" si="5"/>
        <v>4853877</v>
      </c>
      <c r="J9" s="80">
        <f t="shared" si="5"/>
        <v>103023</v>
      </c>
      <c r="K9" s="50">
        <f t="shared" si="5"/>
        <v>4956900</v>
      </c>
      <c r="L9" s="69">
        <f t="shared" si="5"/>
        <v>0</v>
      </c>
      <c r="M9" s="94">
        <f>IF(D9=0,"－",ROUND(I9/D9*100,1))</f>
        <v>98.7</v>
      </c>
      <c r="N9" s="99">
        <f>IF(E9=0,"－",ROUND(J9/E9*100,1))</f>
        <v>28.9</v>
      </c>
      <c r="O9" s="16">
        <f>IF(F9=0,"－",ROUND(K9/F9*100,1))</f>
        <v>94</v>
      </c>
      <c r="P9" s="16">
        <v>92.7</v>
      </c>
      <c r="Q9" s="17">
        <f t="shared" si="3"/>
        <v>103.7</v>
      </c>
      <c r="R9" s="18">
        <f t="shared" si="4"/>
        <v>34.71074831566845</v>
      </c>
      <c r="S9" s="1"/>
      <c r="T9" s="10">
        <f>T10+T11</f>
        <v>4778574</v>
      </c>
      <c r="U9" s="1"/>
    </row>
    <row r="10" spans="1:21" ht="14.25" customHeight="1">
      <c r="A10" s="23"/>
      <c r="B10" s="24"/>
      <c r="C10" s="58" t="s">
        <v>21</v>
      </c>
      <c r="D10" s="74">
        <v>153408</v>
      </c>
      <c r="E10" s="80">
        <v>11114</v>
      </c>
      <c r="F10" s="50">
        <v>164522</v>
      </c>
      <c r="G10" s="50">
        <v>0</v>
      </c>
      <c r="H10" s="50">
        <v>0</v>
      </c>
      <c r="I10" s="69">
        <v>151384</v>
      </c>
      <c r="J10" s="80">
        <v>3213</v>
      </c>
      <c r="K10" s="50">
        <v>154597</v>
      </c>
      <c r="L10" s="69">
        <v>0</v>
      </c>
      <c r="M10" s="94">
        <f t="shared" si="0"/>
        <v>98.7</v>
      </c>
      <c r="N10" s="99">
        <f t="shared" si="1"/>
        <v>28.9</v>
      </c>
      <c r="O10" s="16">
        <f t="shared" si="2"/>
        <v>94</v>
      </c>
      <c r="P10" s="16">
        <v>92.7</v>
      </c>
      <c r="Q10" s="17">
        <f t="shared" si="3"/>
        <v>100.5</v>
      </c>
      <c r="R10" s="18">
        <f t="shared" si="4"/>
        <v>1.0825672410896718</v>
      </c>
      <c r="S10" s="1"/>
      <c r="T10" s="10">
        <v>153865</v>
      </c>
      <c r="U10" s="1"/>
    </row>
    <row r="11" spans="1:21" ht="14.25" customHeight="1">
      <c r="A11" s="25"/>
      <c r="B11" s="26"/>
      <c r="C11" s="59" t="s">
        <v>22</v>
      </c>
      <c r="D11" s="74">
        <v>4765346</v>
      </c>
      <c r="E11" s="80">
        <v>345236</v>
      </c>
      <c r="F11" s="50">
        <v>5110582</v>
      </c>
      <c r="G11" s="50">
        <v>0</v>
      </c>
      <c r="H11" s="50">
        <v>0</v>
      </c>
      <c r="I11" s="69">
        <v>4702493</v>
      </c>
      <c r="J11" s="80">
        <v>99810</v>
      </c>
      <c r="K11" s="50">
        <v>4802303</v>
      </c>
      <c r="L11" s="69">
        <v>0</v>
      </c>
      <c r="M11" s="94">
        <f t="shared" si="0"/>
        <v>98.7</v>
      </c>
      <c r="N11" s="99">
        <f t="shared" si="1"/>
        <v>28.9</v>
      </c>
      <c r="O11" s="16">
        <f t="shared" si="2"/>
        <v>94</v>
      </c>
      <c r="P11" s="16">
        <v>92.7</v>
      </c>
      <c r="Q11" s="17">
        <f t="shared" si="3"/>
        <v>103.8</v>
      </c>
      <c r="R11" s="18">
        <f t="shared" si="4"/>
        <v>33.62818107457878</v>
      </c>
      <c r="S11" s="1"/>
      <c r="T11" s="10">
        <v>4624709</v>
      </c>
      <c r="U11" s="1"/>
    </row>
    <row r="12" spans="1:21" ht="14.25" customHeight="1">
      <c r="A12" s="27"/>
      <c r="B12" s="28"/>
      <c r="C12" s="60" t="s">
        <v>23</v>
      </c>
      <c r="D12" s="74">
        <v>66825</v>
      </c>
      <c r="E12" s="80">
        <v>0</v>
      </c>
      <c r="F12" s="50">
        <v>66825</v>
      </c>
      <c r="G12" s="50">
        <v>0</v>
      </c>
      <c r="H12" s="50">
        <v>0</v>
      </c>
      <c r="I12" s="69">
        <v>66825</v>
      </c>
      <c r="J12" s="80">
        <v>0</v>
      </c>
      <c r="K12" s="50">
        <v>66825</v>
      </c>
      <c r="L12" s="69">
        <v>0</v>
      </c>
      <c r="M12" s="94">
        <f t="shared" si="0"/>
        <v>100</v>
      </c>
      <c r="N12" s="99" t="str">
        <f t="shared" si="1"/>
        <v>－</v>
      </c>
      <c r="O12" s="16">
        <f t="shared" si="2"/>
        <v>100</v>
      </c>
      <c r="P12" s="16">
        <v>100</v>
      </c>
      <c r="Q12" s="17">
        <f t="shared" si="3"/>
        <v>155.8</v>
      </c>
      <c r="R12" s="18">
        <f t="shared" si="4"/>
        <v>0.46794281833293877</v>
      </c>
      <c r="S12" s="1"/>
      <c r="T12" s="10">
        <v>42901</v>
      </c>
      <c r="U12" s="1"/>
    </row>
    <row r="13" spans="1:21" ht="14.25" customHeight="1">
      <c r="A13" s="9"/>
      <c r="B13" s="10" t="s">
        <v>61</v>
      </c>
      <c r="C13" s="107"/>
      <c r="D13" s="74">
        <f aca="true" t="shared" si="6" ref="D13:L13">D14+D15</f>
        <v>829647</v>
      </c>
      <c r="E13" s="80">
        <f t="shared" si="6"/>
        <v>8761</v>
      </c>
      <c r="F13" s="50">
        <f t="shared" si="6"/>
        <v>838408</v>
      </c>
      <c r="G13" s="50">
        <f t="shared" si="6"/>
        <v>0</v>
      </c>
      <c r="H13" s="50">
        <f t="shared" si="6"/>
        <v>0</v>
      </c>
      <c r="I13" s="69">
        <f t="shared" si="6"/>
        <v>828383</v>
      </c>
      <c r="J13" s="80">
        <f t="shared" si="6"/>
        <v>3682</v>
      </c>
      <c r="K13" s="50">
        <f t="shared" si="6"/>
        <v>832065</v>
      </c>
      <c r="L13" s="69">
        <f t="shared" si="6"/>
        <v>0</v>
      </c>
      <c r="M13" s="94">
        <f t="shared" si="0"/>
        <v>99.8</v>
      </c>
      <c r="N13" s="99">
        <f t="shared" si="1"/>
        <v>42</v>
      </c>
      <c r="O13" s="16">
        <f t="shared" si="2"/>
        <v>99.2</v>
      </c>
      <c r="P13" s="16">
        <v>99</v>
      </c>
      <c r="Q13" s="17">
        <f t="shared" si="3"/>
        <v>92.2</v>
      </c>
      <c r="R13" s="18">
        <f t="shared" si="4"/>
        <v>5.826544573680459</v>
      </c>
      <c r="S13" s="1"/>
      <c r="T13" s="10">
        <f>T14+T15</f>
        <v>902666</v>
      </c>
      <c r="U13" s="1"/>
    </row>
    <row r="14" spans="1:21" ht="14.25" customHeight="1">
      <c r="A14" s="31"/>
      <c r="B14" s="32"/>
      <c r="C14" s="61" t="s">
        <v>24</v>
      </c>
      <c r="D14" s="74">
        <v>234915</v>
      </c>
      <c r="E14" s="80">
        <v>2481</v>
      </c>
      <c r="F14" s="50">
        <v>237396</v>
      </c>
      <c r="G14" s="50">
        <v>0</v>
      </c>
      <c r="H14" s="50">
        <v>0</v>
      </c>
      <c r="I14" s="69">
        <v>234557</v>
      </c>
      <c r="J14" s="80">
        <v>1043</v>
      </c>
      <c r="K14" s="50">
        <v>235600</v>
      </c>
      <c r="L14" s="69">
        <v>0</v>
      </c>
      <c r="M14" s="94">
        <f t="shared" si="0"/>
        <v>99.8</v>
      </c>
      <c r="N14" s="99">
        <f t="shared" si="1"/>
        <v>42</v>
      </c>
      <c r="O14" s="16">
        <f t="shared" si="2"/>
        <v>99.2</v>
      </c>
      <c r="P14" s="16">
        <v>99</v>
      </c>
      <c r="Q14" s="17">
        <f t="shared" si="3"/>
        <v>99.5</v>
      </c>
      <c r="R14" s="18">
        <f t="shared" si="4"/>
        <v>1.6497916647847415</v>
      </c>
      <c r="S14" s="1"/>
      <c r="T14" s="10">
        <v>236680</v>
      </c>
      <c r="U14" s="1"/>
    </row>
    <row r="15" spans="1:21" ht="14.25" customHeight="1">
      <c r="A15" s="33"/>
      <c r="B15" s="34"/>
      <c r="C15" s="62" t="s">
        <v>25</v>
      </c>
      <c r="D15" s="75">
        <v>594732</v>
      </c>
      <c r="E15" s="81">
        <v>6280</v>
      </c>
      <c r="F15" s="51">
        <v>601012</v>
      </c>
      <c r="G15" s="51">
        <v>0</v>
      </c>
      <c r="H15" s="51">
        <v>0</v>
      </c>
      <c r="I15" s="70">
        <v>593826</v>
      </c>
      <c r="J15" s="81">
        <v>2639</v>
      </c>
      <c r="K15" s="51">
        <v>596465</v>
      </c>
      <c r="L15" s="70">
        <v>0</v>
      </c>
      <c r="M15" s="95">
        <f t="shared" si="0"/>
        <v>99.8</v>
      </c>
      <c r="N15" s="100">
        <f t="shared" si="1"/>
        <v>42</v>
      </c>
      <c r="O15" s="35">
        <f t="shared" si="2"/>
        <v>99.2</v>
      </c>
      <c r="P15" s="35">
        <v>99</v>
      </c>
      <c r="Q15" s="36">
        <f t="shared" si="3"/>
        <v>89.6</v>
      </c>
      <c r="R15" s="37">
        <f t="shared" si="4"/>
        <v>4.176752908895717</v>
      </c>
      <c r="S15" s="1"/>
      <c r="T15" s="10">
        <v>665986</v>
      </c>
      <c r="U15" s="1"/>
    </row>
    <row r="16" spans="1:21" ht="14.25" customHeight="1">
      <c r="A16" s="14"/>
      <c r="B16" s="15" t="s">
        <v>26</v>
      </c>
      <c r="C16" s="55"/>
      <c r="D16" s="76">
        <v>6511236</v>
      </c>
      <c r="E16" s="82">
        <v>292351</v>
      </c>
      <c r="F16" s="52">
        <v>6803587</v>
      </c>
      <c r="G16" s="52">
        <v>0</v>
      </c>
      <c r="H16" s="52">
        <v>0</v>
      </c>
      <c r="I16" s="71">
        <v>6452585</v>
      </c>
      <c r="J16" s="82">
        <v>97073</v>
      </c>
      <c r="K16" s="52">
        <v>6549658</v>
      </c>
      <c r="L16" s="71">
        <v>0</v>
      </c>
      <c r="M16" s="96">
        <f t="shared" si="0"/>
        <v>99.1</v>
      </c>
      <c r="N16" s="101">
        <f t="shared" si="1"/>
        <v>33.2</v>
      </c>
      <c r="O16" s="11">
        <f t="shared" si="2"/>
        <v>96.3</v>
      </c>
      <c r="P16" s="16">
        <v>92.8</v>
      </c>
      <c r="Q16" s="12">
        <f t="shared" si="3"/>
        <v>96</v>
      </c>
      <c r="R16" s="13">
        <f t="shared" si="4"/>
        <v>45.864054225766985</v>
      </c>
      <c r="S16" s="1"/>
      <c r="T16" s="10">
        <v>6821414</v>
      </c>
      <c r="U16" s="1"/>
    </row>
    <row r="17" spans="1:21" ht="14.25" customHeight="1">
      <c r="A17" s="9"/>
      <c r="B17" s="10" t="s">
        <v>48</v>
      </c>
      <c r="C17" s="54"/>
      <c r="D17" s="74">
        <v>6481631</v>
      </c>
      <c r="E17" s="80">
        <v>292351</v>
      </c>
      <c r="F17" s="50">
        <v>6773982</v>
      </c>
      <c r="G17" s="50">
        <v>0</v>
      </c>
      <c r="H17" s="50">
        <v>0</v>
      </c>
      <c r="I17" s="69">
        <v>6422980</v>
      </c>
      <c r="J17" s="80">
        <v>97073</v>
      </c>
      <c r="K17" s="50">
        <v>6520053</v>
      </c>
      <c r="L17" s="69">
        <v>0</v>
      </c>
      <c r="M17" s="94">
        <f t="shared" si="0"/>
        <v>99.1</v>
      </c>
      <c r="N17" s="99">
        <f t="shared" si="1"/>
        <v>33.2</v>
      </c>
      <c r="O17" s="16">
        <f t="shared" si="2"/>
        <v>96.3</v>
      </c>
      <c r="P17" s="16">
        <v>92.7</v>
      </c>
      <c r="Q17" s="17">
        <f t="shared" si="3"/>
        <v>96</v>
      </c>
      <c r="R17" s="18">
        <f t="shared" si="4"/>
        <v>45.65674487841574</v>
      </c>
      <c r="S17" s="1"/>
      <c r="T17" s="10">
        <v>6789643</v>
      </c>
      <c r="U17" s="1"/>
    </row>
    <row r="18" spans="1:21" ht="14.25" customHeight="1">
      <c r="A18" s="31"/>
      <c r="B18" s="32"/>
      <c r="C18" s="61" t="s">
        <v>27</v>
      </c>
      <c r="D18" s="74">
        <v>2451350</v>
      </c>
      <c r="E18" s="80">
        <v>110567</v>
      </c>
      <c r="F18" s="50">
        <v>2561917</v>
      </c>
      <c r="G18" s="50">
        <v>0</v>
      </c>
      <c r="H18" s="50">
        <v>0</v>
      </c>
      <c r="I18" s="69">
        <v>2429168</v>
      </c>
      <c r="J18" s="80">
        <v>36713</v>
      </c>
      <c r="K18" s="50">
        <v>2465881</v>
      </c>
      <c r="L18" s="69">
        <v>0</v>
      </c>
      <c r="M18" s="94">
        <f t="shared" si="0"/>
        <v>99.1</v>
      </c>
      <c r="N18" s="99">
        <f t="shared" si="1"/>
        <v>33.2</v>
      </c>
      <c r="O18" s="16">
        <f t="shared" si="2"/>
        <v>96.3</v>
      </c>
      <c r="P18" s="16">
        <v>92.7</v>
      </c>
      <c r="Q18" s="17">
        <f t="shared" si="3"/>
        <v>100.4</v>
      </c>
      <c r="R18" s="18">
        <f t="shared" si="4"/>
        <v>17.2673595931709</v>
      </c>
      <c r="S18" s="1"/>
      <c r="T18" s="10">
        <v>2456729</v>
      </c>
      <c r="U18" s="1"/>
    </row>
    <row r="19" spans="1:21" ht="14.25" customHeight="1">
      <c r="A19" s="25"/>
      <c r="B19" s="26"/>
      <c r="C19" s="59" t="s">
        <v>28</v>
      </c>
      <c r="D19" s="74">
        <v>2419446</v>
      </c>
      <c r="E19" s="80">
        <v>109128</v>
      </c>
      <c r="F19" s="50">
        <v>2528574</v>
      </c>
      <c r="G19" s="50">
        <v>0</v>
      </c>
      <c r="H19" s="50">
        <v>0</v>
      </c>
      <c r="I19" s="69">
        <v>2397553</v>
      </c>
      <c r="J19" s="80">
        <v>36235</v>
      </c>
      <c r="K19" s="50">
        <v>2433788</v>
      </c>
      <c r="L19" s="69">
        <v>0</v>
      </c>
      <c r="M19" s="94">
        <f t="shared" si="0"/>
        <v>99.1</v>
      </c>
      <c r="N19" s="99">
        <f t="shared" si="1"/>
        <v>33.2</v>
      </c>
      <c r="O19" s="16">
        <f t="shared" si="2"/>
        <v>96.3</v>
      </c>
      <c r="P19" s="16">
        <v>92.7</v>
      </c>
      <c r="Q19" s="17">
        <f t="shared" si="3"/>
        <v>90.8</v>
      </c>
      <c r="R19" s="18">
        <f t="shared" si="4"/>
        <v>17.042627997678807</v>
      </c>
      <c r="S19" s="1"/>
      <c r="T19" s="10">
        <v>2681502</v>
      </c>
      <c r="U19" s="1"/>
    </row>
    <row r="20" spans="1:21" ht="14.25" customHeight="1">
      <c r="A20" s="27"/>
      <c r="B20" s="28"/>
      <c r="C20" s="63" t="s">
        <v>29</v>
      </c>
      <c r="D20" s="74">
        <v>1610835</v>
      </c>
      <c r="E20" s="80">
        <v>72656</v>
      </c>
      <c r="F20" s="50">
        <v>1683491</v>
      </c>
      <c r="G20" s="50">
        <v>0</v>
      </c>
      <c r="H20" s="50">
        <v>0</v>
      </c>
      <c r="I20" s="69">
        <v>1596259</v>
      </c>
      <c r="J20" s="80">
        <v>24125</v>
      </c>
      <c r="K20" s="50">
        <v>1620384</v>
      </c>
      <c r="L20" s="69">
        <v>0</v>
      </c>
      <c r="M20" s="94">
        <f t="shared" si="0"/>
        <v>99.1</v>
      </c>
      <c r="N20" s="99">
        <f t="shared" si="1"/>
        <v>33.2</v>
      </c>
      <c r="O20" s="16">
        <f t="shared" si="2"/>
        <v>96.3</v>
      </c>
      <c r="P20" s="16">
        <v>92.7</v>
      </c>
      <c r="Q20" s="17">
        <f t="shared" si="3"/>
        <v>98.1</v>
      </c>
      <c r="R20" s="18">
        <f t="shared" si="4"/>
        <v>11.346757287566039</v>
      </c>
      <c r="S20" s="1"/>
      <c r="T20" s="10">
        <v>1651412</v>
      </c>
      <c r="U20" s="1"/>
    </row>
    <row r="21" spans="1:21" ht="14.25" customHeight="1">
      <c r="A21" s="19"/>
      <c r="B21" s="20" t="s">
        <v>30</v>
      </c>
      <c r="C21" s="56"/>
      <c r="D21" s="75">
        <v>29605</v>
      </c>
      <c r="E21" s="81">
        <v>0</v>
      </c>
      <c r="F21" s="51">
        <v>29605</v>
      </c>
      <c r="G21" s="51">
        <v>0</v>
      </c>
      <c r="H21" s="51">
        <v>0</v>
      </c>
      <c r="I21" s="70">
        <v>29605</v>
      </c>
      <c r="J21" s="81">
        <v>0</v>
      </c>
      <c r="K21" s="51">
        <v>29605</v>
      </c>
      <c r="L21" s="70">
        <v>0</v>
      </c>
      <c r="M21" s="95">
        <f t="shared" si="0"/>
        <v>100</v>
      </c>
      <c r="N21" s="100" t="str">
        <f t="shared" si="1"/>
        <v>－</v>
      </c>
      <c r="O21" s="35">
        <f t="shared" si="2"/>
        <v>100</v>
      </c>
      <c r="P21" s="35">
        <v>100</v>
      </c>
      <c r="Q21" s="36">
        <f t="shared" si="3"/>
        <v>93.2</v>
      </c>
      <c r="R21" s="37">
        <f t="shared" si="4"/>
        <v>0.20730934735124057</v>
      </c>
      <c r="S21" s="1"/>
      <c r="T21" s="10">
        <v>31771</v>
      </c>
      <c r="U21" s="1"/>
    </row>
    <row r="22" spans="1:21" ht="14.25" customHeight="1">
      <c r="A22" s="9"/>
      <c r="B22" s="10" t="s">
        <v>31</v>
      </c>
      <c r="C22" s="54"/>
      <c r="D22" s="74">
        <v>226155</v>
      </c>
      <c r="E22" s="80">
        <v>11212</v>
      </c>
      <c r="F22" s="50">
        <v>237367</v>
      </c>
      <c r="G22" s="50">
        <v>0</v>
      </c>
      <c r="H22" s="50">
        <v>0</v>
      </c>
      <c r="I22" s="69">
        <v>222590</v>
      </c>
      <c r="J22" s="80">
        <v>3577</v>
      </c>
      <c r="K22" s="50">
        <v>226167</v>
      </c>
      <c r="L22" s="69">
        <v>0</v>
      </c>
      <c r="M22" s="94">
        <f t="shared" si="0"/>
        <v>98.4</v>
      </c>
      <c r="N22" s="99">
        <f t="shared" si="1"/>
        <v>31.9</v>
      </c>
      <c r="O22" s="16">
        <f t="shared" si="2"/>
        <v>95.3</v>
      </c>
      <c r="P22" s="16">
        <v>94.8</v>
      </c>
      <c r="Q22" s="17">
        <f t="shared" si="3"/>
        <v>101.9</v>
      </c>
      <c r="R22" s="18">
        <f t="shared" si="4"/>
        <v>1.5837369755915562</v>
      </c>
      <c r="S22" s="1"/>
      <c r="T22" s="10">
        <v>222052</v>
      </c>
      <c r="U22" s="1"/>
    </row>
    <row r="23" spans="1:21" ht="14.25" customHeight="1">
      <c r="A23" s="14"/>
      <c r="B23" s="15" t="s">
        <v>32</v>
      </c>
      <c r="C23" s="55"/>
      <c r="D23" s="108">
        <v>528473</v>
      </c>
      <c r="E23" s="80">
        <v>0</v>
      </c>
      <c r="F23" s="50">
        <v>528473</v>
      </c>
      <c r="G23" s="50">
        <v>0</v>
      </c>
      <c r="H23" s="50">
        <v>0</v>
      </c>
      <c r="I23" s="69">
        <v>528473</v>
      </c>
      <c r="J23" s="80">
        <v>0</v>
      </c>
      <c r="K23" s="50">
        <v>528473</v>
      </c>
      <c r="L23" s="69">
        <v>0</v>
      </c>
      <c r="M23" s="94">
        <f t="shared" si="0"/>
        <v>100</v>
      </c>
      <c r="N23" s="99" t="str">
        <f t="shared" si="1"/>
        <v>－</v>
      </c>
      <c r="O23" s="16">
        <f t="shared" si="2"/>
        <v>100</v>
      </c>
      <c r="P23" s="16">
        <v>100</v>
      </c>
      <c r="Q23" s="17">
        <f t="shared" si="3"/>
        <v>97.9</v>
      </c>
      <c r="R23" s="18">
        <f t="shared" si="4"/>
        <v>3.7006381598632716</v>
      </c>
      <c r="S23" s="1"/>
      <c r="T23" s="10">
        <v>539559</v>
      </c>
      <c r="U23" s="1"/>
    </row>
    <row r="24" spans="1:21" ht="14.25" customHeight="1">
      <c r="A24" s="14"/>
      <c r="B24" s="15" t="s">
        <v>33</v>
      </c>
      <c r="C24" s="55"/>
      <c r="D24" s="74">
        <v>0</v>
      </c>
      <c r="E24" s="80">
        <v>0</v>
      </c>
      <c r="F24" s="50">
        <v>0</v>
      </c>
      <c r="G24" s="50">
        <v>0</v>
      </c>
      <c r="H24" s="50">
        <v>0</v>
      </c>
      <c r="I24" s="69">
        <v>0</v>
      </c>
      <c r="J24" s="80">
        <v>0</v>
      </c>
      <c r="K24" s="50">
        <v>0</v>
      </c>
      <c r="L24" s="69">
        <v>0</v>
      </c>
      <c r="M24" s="94" t="str">
        <f t="shared" si="0"/>
        <v>－</v>
      </c>
      <c r="N24" s="99" t="str">
        <f t="shared" si="1"/>
        <v>－</v>
      </c>
      <c r="O24" s="16" t="str">
        <f t="shared" si="2"/>
        <v>－</v>
      </c>
      <c r="P24" s="16" t="s">
        <v>62</v>
      </c>
      <c r="Q24" s="17" t="str">
        <f t="shared" si="3"/>
        <v>－</v>
      </c>
      <c r="R24" s="18">
        <f t="shared" si="4"/>
      </c>
      <c r="S24" s="1"/>
      <c r="T24" s="10">
        <v>0</v>
      </c>
      <c r="U24" s="1"/>
    </row>
    <row r="25" spans="1:21" ht="14.25" customHeight="1">
      <c r="A25" s="19"/>
      <c r="B25" s="20" t="s">
        <v>34</v>
      </c>
      <c r="C25" s="56"/>
      <c r="D25" s="74">
        <v>0</v>
      </c>
      <c r="E25" s="80">
        <v>0</v>
      </c>
      <c r="F25" s="50">
        <v>0</v>
      </c>
      <c r="G25" s="50">
        <v>0</v>
      </c>
      <c r="H25" s="50">
        <v>0</v>
      </c>
      <c r="I25" s="69">
        <v>0</v>
      </c>
      <c r="J25" s="80">
        <v>0</v>
      </c>
      <c r="K25" s="50">
        <v>0</v>
      </c>
      <c r="L25" s="69">
        <v>0</v>
      </c>
      <c r="M25" s="94" t="str">
        <f t="shared" si="0"/>
        <v>－</v>
      </c>
      <c r="N25" s="99" t="str">
        <f t="shared" si="1"/>
        <v>－</v>
      </c>
      <c r="O25" s="16" t="str">
        <f t="shared" si="2"/>
        <v>－</v>
      </c>
      <c r="P25" s="16" t="s">
        <v>62</v>
      </c>
      <c r="Q25" s="17" t="str">
        <f t="shared" si="3"/>
        <v>－</v>
      </c>
      <c r="R25" s="18">
        <f t="shared" si="4"/>
      </c>
      <c r="S25" s="1"/>
      <c r="T25" s="10">
        <v>0</v>
      </c>
      <c r="U25" s="1"/>
    </row>
    <row r="26" spans="1:21" ht="14.25" customHeight="1">
      <c r="A26" s="9"/>
      <c r="B26" s="10" t="s">
        <v>182</v>
      </c>
      <c r="C26" s="54"/>
      <c r="D26" s="74">
        <v>0</v>
      </c>
      <c r="E26" s="80">
        <v>0</v>
      </c>
      <c r="F26" s="50">
        <v>0</v>
      </c>
      <c r="G26" s="50">
        <v>0</v>
      </c>
      <c r="H26" s="50">
        <v>0</v>
      </c>
      <c r="I26" s="69">
        <v>0</v>
      </c>
      <c r="J26" s="80">
        <v>0</v>
      </c>
      <c r="K26" s="50">
        <v>0</v>
      </c>
      <c r="L26" s="69">
        <v>0</v>
      </c>
      <c r="M26" s="94" t="str">
        <f t="shared" si="0"/>
        <v>－</v>
      </c>
      <c r="N26" s="99" t="str">
        <f t="shared" si="1"/>
        <v>－</v>
      </c>
      <c r="O26" s="16" t="str">
        <f t="shared" si="2"/>
        <v>－</v>
      </c>
      <c r="P26" s="16" t="s">
        <v>62</v>
      </c>
      <c r="Q26" s="17" t="str">
        <f t="shared" si="3"/>
        <v>－</v>
      </c>
      <c r="R26" s="18">
        <f t="shared" si="4"/>
      </c>
      <c r="S26" s="1"/>
      <c r="T26" s="10">
        <v>0</v>
      </c>
      <c r="U26" s="1"/>
    </row>
    <row r="27" spans="1:21" ht="14.25" customHeight="1">
      <c r="A27" s="29"/>
      <c r="B27" s="30" t="s">
        <v>183</v>
      </c>
      <c r="C27" s="65"/>
      <c r="D27" s="74">
        <v>0</v>
      </c>
      <c r="E27" s="80">
        <v>0</v>
      </c>
      <c r="F27" s="50">
        <v>0</v>
      </c>
      <c r="G27" s="50">
        <v>0</v>
      </c>
      <c r="H27" s="50">
        <v>0</v>
      </c>
      <c r="I27" s="69">
        <v>0</v>
      </c>
      <c r="J27" s="80">
        <v>0</v>
      </c>
      <c r="K27" s="50">
        <v>0</v>
      </c>
      <c r="L27" s="69">
        <v>0</v>
      </c>
      <c r="M27" s="94" t="str">
        <f t="shared" si="0"/>
        <v>－</v>
      </c>
      <c r="N27" s="99" t="str">
        <f t="shared" si="1"/>
        <v>－</v>
      </c>
      <c r="O27" s="16" t="str">
        <f t="shared" si="2"/>
        <v>－</v>
      </c>
      <c r="P27" s="16" t="s">
        <v>62</v>
      </c>
      <c r="Q27" s="17" t="str">
        <f t="shared" si="3"/>
        <v>－</v>
      </c>
      <c r="R27" s="18">
        <f t="shared" si="4"/>
      </c>
      <c r="S27" s="1"/>
      <c r="T27" s="10">
        <v>0</v>
      </c>
      <c r="U27" s="1"/>
    </row>
    <row r="28" spans="1:21" ht="14.25" customHeight="1">
      <c r="A28" s="9"/>
      <c r="B28" s="10" t="s">
        <v>184</v>
      </c>
      <c r="C28" s="54"/>
      <c r="D28" s="74">
        <v>0</v>
      </c>
      <c r="E28" s="80">
        <v>0</v>
      </c>
      <c r="F28" s="50">
        <v>0</v>
      </c>
      <c r="G28" s="50">
        <v>0</v>
      </c>
      <c r="H28" s="50">
        <v>0</v>
      </c>
      <c r="I28" s="69">
        <v>0</v>
      </c>
      <c r="J28" s="80">
        <v>0</v>
      </c>
      <c r="K28" s="50">
        <v>0</v>
      </c>
      <c r="L28" s="69">
        <v>0</v>
      </c>
      <c r="M28" s="94" t="str">
        <f t="shared" si="0"/>
        <v>－</v>
      </c>
      <c r="N28" s="99" t="str">
        <f t="shared" si="1"/>
        <v>－</v>
      </c>
      <c r="O28" s="16" t="str">
        <f t="shared" si="2"/>
        <v>－</v>
      </c>
      <c r="P28" s="16" t="s">
        <v>62</v>
      </c>
      <c r="Q28" s="17" t="str">
        <f t="shared" si="3"/>
        <v>－</v>
      </c>
      <c r="R28" s="18">
        <f t="shared" si="4"/>
      </c>
      <c r="S28" s="1"/>
      <c r="T28" s="10">
        <v>0</v>
      </c>
      <c r="U28" s="1"/>
    </row>
    <row r="29" spans="1:21" ht="14.25" customHeight="1">
      <c r="A29" s="14" t="s">
        <v>35</v>
      </c>
      <c r="B29" s="15"/>
      <c r="C29" s="55"/>
      <c r="D29" s="75">
        <v>0</v>
      </c>
      <c r="E29" s="81">
        <v>0</v>
      </c>
      <c r="F29" s="51">
        <v>0</v>
      </c>
      <c r="G29" s="51">
        <v>0</v>
      </c>
      <c r="H29" s="51">
        <v>0</v>
      </c>
      <c r="I29" s="70">
        <v>0</v>
      </c>
      <c r="J29" s="81">
        <v>0</v>
      </c>
      <c r="K29" s="51">
        <v>0</v>
      </c>
      <c r="L29" s="70">
        <v>0</v>
      </c>
      <c r="M29" s="95" t="str">
        <f t="shared" si="0"/>
        <v>－</v>
      </c>
      <c r="N29" s="100" t="str">
        <f t="shared" si="1"/>
        <v>－</v>
      </c>
      <c r="O29" s="35" t="str">
        <f t="shared" si="2"/>
        <v>－</v>
      </c>
      <c r="P29" s="35" t="s">
        <v>62</v>
      </c>
      <c r="Q29" s="36" t="str">
        <f t="shared" si="3"/>
        <v>－</v>
      </c>
      <c r="R29" s="37">
        <f t="shared" si="4"/>
      </c>
      <c r="S29" s="1"/>
      <c r="T29" s="10">
        <v>0</v>
      </c>
      <c r="U29" s="1"/>
    </row>
    <row r="30" spans="1:21" ht="14.25" customHeight="1">
      <c r="A30" s="9" t="s">
        <v>36</v>
      </c>
      <c r="B30" s="10"/>
      <c r="C30" s="54"/>
      <c r="D30" s="74">
        <v>1180924</v>
      </c>
      <c r="E30" s="80">
        <v>49404</v>
      </c>
      <c r="F30" s="50">
        <v>1230328</v>
      </c>
      <c r="G30" s="50">
        <v>0</v>
      </c>
      <c r="H30" s="50">
        <v>0</v>
      </c>
      <c r="I30" s="69">
        <v>1170924</v>
      </c>
      <c r="J30" s="80">
        <v>16404</v>
      </c>
      <c r="K30" s="50">
        <v>1187328</v>
      </c>
      <c r="L30" s="69">
        <v>0</v>
      </c>
      <c r="M30" s="94">
        <f t="shared" si="0"/>
        <v>99.2</v>
      </c>
      <c r="N30" s="99">
        <f t="shared" si="1"/>
        <v>33.2</v>
      </c>
      <c r="O30" s="16">
        <f t="shared" si="2"/>
        <v>96.5</v>
      </c>
      <c r="P30" s="16">
        <v>93.2</v>
      </c>
      <c r="Q30" s="17">
        <f t="shared" si="3"/>
        <v>96.4</v>
      </c>
      <c r="R30" s="18">
        <f t="shared" si="4"/>
        <v>8.314277749429277</v>
      </c>
      <c r="S30" s="1"/>
      <c r="T30" s="10">
        <v>1231958</v>
      </c>
      <c r="U30" s="1"/>
    </row>
    <row r="31" spans="1:21" ht="14.25" customHeight="1">
      <c r="A31" s="38"/>
      <c r="B31" s="39" t="s">
        <v>185</v>
      </c>
      <c r="C31" s="64"/>
      <c r="D31" s="108">
        <v>75829</v>
      </c>
      <c r="E31" s="80">
        <v>0</v>
      </c>
      <c r="F31" s="50">
        <v>75829</v>
      </c>
      <c r="G31" s="50">
        <v>0</v>
      </c>
      <c r="H31" s="50">
        <v>0</v>
      </c>
      <c r="I31" s="69">
        <v>75829</v>
      </c>
      <c r="J31" s="80">
        <v>0</v>
      </c>
      <c r="K31" s="50">
        <v>75829</v>
      </c>
      <c r="L31" s="69">
        <v>0</v>
      </c>
      <c r="M31" s="94">
        <f t="shared" si="0"/>
        <v>100</v>
      </c>
      <c r="N31" s="99" t="str">
        <f t="shared" si="1"/>
        <v>－</v>
      </c>
      <c r="O31" s="16">
        <f t="shared" si="2"/>
        <v>100</v>
      </c>
      <c r="P31" s="16">
        <v>100</v>
      </c>
      <c r="Q31" s="17">
        <f t="shared" si="3"/>
        <v>101</v>
      </c>
      <c r="R31" s="18">
        <f t="shared" si="4"/>
        <v>0.5309934301738632</v>
      </c>
      <c r="S31" s="1"/>
      <c r="T31" s="10">
        <v>75065</v>
      </c>
      <c r="U31" s="1"/>
    </row>
    <row r="32" spans="1:21" ht="14.25" customHeight="1">
      <c r="A32" s="14"/>
      <c r="B32" s="15" t="s">
        <v>186</v>
      </c>
      <c r="C32" s="55"/>
      <c r="D32" s="74">
        <v>0</v>
      </c>
      <c r="E32" s="80">
        <v>0</v>
      </c>
      <c r="F32" s="50">
        <v>0</v>
      </c>
      <c r="G32" s="50">
        <v>0</v>
      </c>
      <c r="H32" s="50">
        <v>0</v>
      </c>
      <c r="I32" s="69">
        <v>0</v>
      </c>
      <c r="J32" s="80">
        <v>0</v>
      </c>
      <c r="K32" s="50">
        <v>0</v>
      </c>
      <c r="L32" s="69">
        <v>0</v>
      </c>
      <c r="M32" s="94" t="str">
        <f t="shared" si="0"/>
        <v>－</v>
      </c>
      <c r="N32" s="99" t="str">
        <f t="shared" si="1"/>
        <v>－</v>
      </c>
      <c r="O32" s="16" t="str">
        <f t="shared" si="2"/>
        <v>－</v>
      </c>
      <c r="P32" s="16" t="s">
        <v>62</v>
      </c>
      <c r="Q32" s="17" t="str">
        <f t="shared" si="3"/>
        <v>－</v>
      </c>
      <c r="R32" s="18">
        <f t="shared" si="4"/>
      </c>
      <c r="S32" s="1"/>
      <c r="T32" s="10">
        <v>0</v>
      </c>
      <c r="U32" s="1"/>
    </row>
    <row r="33" spans="1:21" ht="14.25" customHeight="1">
      <c r="A33" s="19"/>
      <c r="B33" s="20" t="s">
        <v>187</v>
      </c>
      <c r="C33" s="56"/>
      <c r="D33" s="74">
        <v>1105095</v>
      </c>
      <c r="E33" s="80">
        <v>49404</v>
      </c>
      <c r="F33" s="50">
        <v>1154499</v>
      </c>
      <c r="G33" s="50">
        <v>0</v>
      </c>
      <c r="H33" s="50">
        <v>0</v>
      </c>
      <c r="I33" s="69">
        <v>1095095</v>
      </c>
      <c r="J33" s="80">
        <v>16404</v>
      </c>
      <c r="K33" s="50">
        <v>1111499</v>
      </c>
      <c r="L33" s="69">
        <v>0</v>
      </c>
      <c r="M33" s="94">
        <f t="shared" si="0"/>
        <v>99.1</v>
      </c>
      <c r="N33" s="99">
        <f t="shared" si="1"/>
        <v>33.2</v>
      </c>
      <c r="O33" s="16">
        <f t="shared" si="2"/>
        <v>96.3</v>
      </c>
      <c r="P33" s="16">
        <v>92.8</v>
      </c>
      <c r="Q33" s="17">
        <f t="shared" si="3"/>
        <v>96.1</v>
      </c>
      <c r="R33" s="18">
        <f t="shared" si="4"/>
        <v>7.783284319255415</v>
      </c>
      <c r="S33" s="1"/>
      <c r="T33" s="10">
        <v>1156893</v>
      </c>
      <c r="U33" s="1"/>
    </row>
    <row r="34" spans="1:21" ht="14.25" customHeight="1">
      <c r="A34" s="21"/>
      <c r="B34" s="22" t="s">
        <v>188</v>
      </c>
      <c r="C34" s="57"/>
      <c r="D34" s="74">
        <v>630847</v>
      </c>
      <c r="E34" s="80">
        <v>28202</v>
      </c>
      <c r="F34" s="50">
        <v>659049</v>
      </c>
      <c r="G34" s="50">
        <v>0</v>
      </c>
      <c r="H34" s="50">
        <v>0</v>
      </c>
      <c r="I34" s="69">
        <v>625139</v>
      </c>
      <c r="J34" s="80">
        <v>9364</v>
      </c>
      <c r="K34" s="50">
        <v>634503</v>
      </c>
      <c r="L34" s="69">
        <v>0</v>
      </c>
      <c r="M34" s="94">
        <f t="shared" si="0"/>
        <v>99.1</v>
      </c>
      <c r="N34" s="99">
        <f t="shared" si="1"/>
        <v>33.2</v>
      </c>
      <c r="O34" s="16">
        <f t="shared" si="2"/>
        <v>96.3</v>
      </c>
      <c r="P34" s="16">
        <v>92.8</v>
      </c>
      <c r="Q34" s="17">
        <f t="shared" si="3"/>
        <v>100.2</v>
      </c>
      <c r="R34" s="18">
        <f t="shared" si="4"/>
        <v>4.4431144341295115</v>
      </c>
      <c r="S34" s="1"/>
      <c r="T34" s="10">
        <v>633312</v>
      </c>
      <c r="U34" s="1"/>
    </row>
    <row r="35" spans="1:21" ht="14.25" customHeight="1" thickBot="1">
      <c r="A35" s="9"/>
      <c r="B35" s="10" t="s">
        <v>189</v>
      </c>
      <c r="C35" s="54"/>
      <c r="D35" s="74">
        <v>474248</v>
      </c>
      <c r="E35" s="80">
        <v>21202</v>
      </c>
      <c r="F35" s="50">
        <v>495450</v>
      </c>
      <c r="G35" s="50">
        <v>0</v>
      </c>
      <c r="H35" s="50">
        <v>0</v>
      </c>
      <c r="I35" s="69">
        <v>469956</v>
      </c>
      <c r="J35" s="80">
        <v>7040</v>
      </c>
      <c r="K35" s="50">
        <v>476996</v>
      </c>
      <c r="L35" s="69">
        <v>0</v>
      </c>
      <c r="M35" s="94">
        <f t="shared" si="0"/>
        <v>99.1</v>
      </c>
      <c r="N35" s="99">
        <f t="shared" si="1"/>
        <v>33.2</v>
      </c>
      <c r="O35" s="16">
        <f t="shared" si="2"/>
        <v>96.3</v>
      </c>
      <c r="P35" s="16">
        <v>92.8</v>
      </c>
      <c r="Q35" s="17">
        <f t="shared" si="3"/>
        <v>91.1</v>
      </c>
      <c r="R35" s="18">
        <f t="shared" si="4"/>
        <v>3.3401698851259027</v>
      </c>
      <c r="S35" s="1"/>
      <c r="T35" s="10">
        <v>523581</v>
      </c>
      <c r="U35" s="1"/>
    </row>
    <row r="36" spans="1:21" ht="14.25" customHeight="1" thickBot="1" thickTop="1">
      <c r="A36" s="84" t="s">
        <v>190</v>
      </c>
      <c r="B36" s="85"/>
      <c r="C36" s="86"/>
      <c r="D36" s="87">
        <v>14195189</v>
      </c>
      <c r="E36" s="88">
        <v>718078</v>
      </c>
      <c r="F36" s="89">
        <v>14913267</v>
      </c>
      <c r="G36" s="89">
        <v>0</v>
      </c>
      <c r="H36" s="89">
        <v>0</v>
      </c>
      <c r="I36" s="90">
        <v>14056832</v>
      </c>
      <c r="J36" s="88">
        <v>223759</v>
      </c>
      <c r="K36" s="89">
        <v>14280591</v>
      </c>
      <c r="L36" s="90">
        <v>0</v>
      </c>
      <c r="M36" s="97">
        <f t="shared" si="0"/>
        <v>99</v>
      </c>
      <c r="N36" s="102">
        <f t="shared" si="1"/>
        <v>31.2</v>
      </c>
      <c r="O36" s="91">
        <f t="shared" si="2"/>
        <v>95.8</v>
      </c>
      <c r="P36" s="91">
        <v>93.4</v>
      </c>
      <c r="Q36" s="92">
        <f t="shared" si="3"/>
        <v>98.5</v>
      </c>
      <c r="R36" s="93">
        <f t="shared" si="4"/>
        <v>100</v>
      </c>
      <c r="S36" s="1"/>
      <c r="T36" s="10">
        <v>14496223</v>
      </c>
      <c r="U36" s="1"/>
    </row>
    <row r="37" spans="1:21" ht="14.25" customHeight="1" thickTop="1">
      <c r="A37" s="19"/>
      <c r="B37" s="20" t="s">
        <v>37</v>
      </c>
      <c r="C37" s="56"/>
      <c r="D37" s="74">
        <v>2639649</v>
      </c>
      <c r="E37" s="80">
        <v>871677</v>
      </c>
      <c r="F37" s="50">
        <v>3511326</v>
      </c>
      <c r="G37" s="50">
        <v>0</v>
      </c>
      <c r="H37" s="50">
        <v>0</v>
      </c>
      <c r="I37" s="69">
        <v>2463933</v>
      </c>
      <c r="J37" s="80">
        <v>189533</v>
      </c>
      <c r="K37" s="50">
        <v>2653466</v>
      </c>
      <c r="L37" s="69">
        <v>0</v>
      </c>
      <c r="M37" s="94">
        <f t="shared" si="0"/>
        <v>93.3</v>
      </c>
      <c r="N37" s="99">
        <f t="shared" si="1"/>
        <v>21.7</v>
      </c>
      <c r="O37" s="16">
        <f t="shared" si="2"/>
        <v>75.6</v>
      </c>
      <c r="P37" s="16">
        <v>70.9</v>
      </c>
      <c r="Q37" s="17">
        <f t="shared" si="3"/>
        <v>118.6</v>
      </c>
      <c r="R37" s="18"/>
      <c r="S37" s="1"/>
      <c r="T37" s="10">
        <v>2236810</v>
      </c>
      <c r="U37" s="1"/>
    </row>
    <row r="38" spans="1:21" ht="14.25" customHeight="1" thickBot="1">
      <c r="A38" s="40"/>
      <c r="B38" s="41" t="s">
        <v>38</v>
      </c>
      <c r="C38" s="66"/>
      <c r="D38" s="77">
        <v>0</v>
      </c>
      <c r="E38" s="83">
        <v>0</v>
      </c>
      <c r="F38" s="53">
        <v>0</v>
      </c>
      <c r="G38" s="53">
        <v>0</v>
      </c>
      <c r="H38" s="53">
        <v>0</v>
      </c>
      <c r="I38" s="72">
        <v>0</v>
      </c>
      <c r="J38" s="83">
        <v>0</v>
      </c>
      <c r="K38" s="53">
        <v>0</v>
      </c>
      <c r="L38" s="72">
        <v>0</v>
      </c>
      <c r="M38" s="98" t="str">
        <f t="shared" si="0"/>
        <v>－</v>
      </c>
      <c r="N38" s="103" t="str">
        <f t="shared" si="1"/>
        <v>－</v>
      </c>
      <c r="O38" s="42" t="str">
        <f t="shared" si="2"/>
        <v>－</v>
      </c>
      <c r="P38" s="42" t="s">
        <v>62</v>
      </c>
      <c r="Q38" s="43" t="str">
        <f t="shared" si="3"/>
        <v>－</v>
      </c>
      <c r="R38" s="44"/>
      <c r="S38" s="1"/>
      <c r="T38" s="10">
        <v>0</v>
      </c>
      <c r="U38" s="1"/>
    </row>
    <row r="40" ht="12">
      <c r="K40" s="45"/>
    </row>
    <row r="41" ht="12">
      <c r="K41" s="45"/>
    </row>
    <row r="42" ht="12">
      <c r="K42" s="45"/>
    </row>
  </sheetData>
  <mergeCells count="12">
    <mergeCell ref="M4:M5"/>
    <mergeCell ref="N4:N5"/>
    <mergeCell ref="O4:O5"/>
    <mergeCell ref="P4:P5"/>
    <mergeCell ref="Q1:R1"/>
    <mergeCell ref="A3:C5"/>
    <mergeCell ref="D3:H3"/>
    <mergeCell ref="I3:L3"/>
    <mergeCell ref="M3:P3"/>
    <mergeCell ref="Q3:Q5"/>
    <mergeCell ref="R3:R5"/>
    <mergeCell ref="H4:H5"/>
  </mergeCells>
  <conditionalFormatting sqref="N1">
    <cfRule type="cellIs" priority="1" dxfId="0" operator="notEqual" stopIfTrue="1">
      <formula>"番号"</formula>
    </cfRule>
  </conditionalFormatting>
  <conditionalFormatting sqref="O1">
    <cfRule type="cellIs" priority="2" dxfId="0" operator="equal" stopIfTrue="1">
      <formula>"　"</formula>
    </cfRule>
  </conditionalFormatting>
  <conditionalFormatting sqref="P1">
    <cfRule type="cellIs" priority="3" dxfId="0" operator="notEqual" stopIfTrue="1">
      <formula>"市町名"</formula>
    </cfRule>
  </conditionalFormatting>
  <printOptions/>
  <pageMargins left="0.5118110236220472" right="0.3937007874015748" top="0.5511811023622047" bottom="0.5511811023622047" header="0.5118110236220472" footer="0.35433070866141736"/>
  <pageSetup horizontalDpi="600" verticalDpi="600" orientation="landscape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4"/>
  <dimension ref="A1:U42"/>
  <sheetViews>
    <sheetView showGridLines="0" view="pageBreakPreview" zoomScale="60" workbookViewId="0" topLeftCell="A7">
      <selection activeCell="Q36" sqref="Q36"/>
    </sheetView>
  </sheetViews>
  <sheetFormatPr defaultColWidth="9.00390625" defaultRowHeight="13.5"/>
  <cols>
    <col min="1" max="1" width="2.625" style="3" customWidth="1"/>
    <col min="2" max="2" width="2.50390625" style="3" customWidth="1"/>
    <col min="3" max="3" width="15.00390625" style="3" customWidth="1"/>
    <col min="4" max="6" width="9.875" style="3" customWidth="1"/>
    <col min="7" max="7" width="8.00390625" style="3" customWidth="1"/>
    <col min="8" max="8" width="7.00390625" style="3" customWidth="1"/>
    <col min="9" max="11" width="9.875" style="3" customWidth="1"/>
    <col min="12" max="12" width="8.125" style="3" customWidth="1"/>
    <col min="13" max="16" width="6.00390625" style="3" customWidth="1"/>
    <col min="17" max="18" width="6.875" style="3" customWidth="1"/>
    <col min="19" max="19" width="2.50390625" style="3" customWidth="1"/>
    <col min="20" max="20" width="14.875" style="3" bestFit="1" customWidth="1"/>
    <col min="21" max="21" width="9.125" style="3" bestFit="1" customWidth="1"/>
    <col min="22" max="16384" width="9.00390625" style="3" customWidth="1"/>
  </cols>
  <sheetData>
    <row r="1" spans="1:21" ht="12">
      <c r="A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4" t="s">
        <v>41</v>
      </c>
      <c r="O1" s="4">
        <v>9</v>
      </c>
      <c r="P1" s="4" t="s">
        <v>42</v>
      </c>
      <c r="Q1" s="111" t="s">
        <v>73</v>
      </c>
      <c r="R1" s="112" t="e">
        <v>#VALUE!</v>
      </c>
      <c r="S1" s="1"/>
      <c r="T1" s="5">
        <v>12</v>
      </c>
      <c r="U1" s="1"/>
    </row>
    <row r="2" spans="1:21" ht="12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6" t="s">
        <v>191</v>
      </c>
      <c r="M2" s="2"/>
      <c r="N2" s="2"/>
      <c r="O2" s="2"/>
      <c r="P2" s="2"/>
      <c r="Q2" s="2"/>
      <c r="R2" s="2"/>
      <c r="S2" s="1"/>
      <c r="T2" s="1"/>
      <c r="U2" s="1"/>
    </row>
    <row r="3" spans="1:21" ht="12">
      <c r="A3" s="113" t="s">
        <v>1</v>
      </c>
      <c r="B3" s="114"/>
      <c r="C3" s="115"/>
      <c r="D3" s="122" t="s">
        <v>43</v>
      </c>
      <c r="E3" s="122"/>
      <c r="F3" s="122"/>
      <c r="G3" s="122"/>
      <c r="H3" s="123"/>
      <c r="I3" s="124" t="s">
        <v>2</v>
      </c>
      <c r="J3" s="122"/>
      <c r="K3" s="122"/>
      <c r="L3" s="122"/>
      <c r="M3" s="125" t="s">
        <v>3</v>
      </c>
      <c r="N3" s="126"/>
      <c r="O3" s="126"/>
      <c r="P3" s="127"/>
      <c r="Q3" s="128" t="s">
        <v>44</v>
      </c>
      <c r="R3" s="130" t="s">
        <v>45</v>
      </c>
      <c r="S3" s="1"/>
      <c r="T3" s="1"/>
      <c r="U3" s="1"/>
    </row>
    <row r="4" spans="1:21" ht="60">
      <c r="A4" s="116"/>
      <c r="B4" s="117"/>
      <c r="C4" s="118"/>
      <c r="D4" s="73" t="s">
        <v>7</v>
      </c>
      <c r="E4" s="78" t="s">
        <v>8</v>
      </c>
      <c r="F4" s="7" t="s">
        <v>9</v>
      </c>
      <c r="G4" s="49" t="s">
        <v>46</v>
      </c>
      <c r="H4" s="133" t="s">
        <v>47</v>
      </c>
      <c r="I4" s="8" t="s">
        <v>7</v>
      </c>
      <c r="J4" s="78" t="s">
        <v>8</v>
      </c>
      <c r="K4" s="7" t="s">
        <v>9</v>
      </c>
      <c r="L4" s="67" t="s">
        <v>40</v>
      </c>
      <c r="M4" s="135" t="s">
        <v>4</v>
      </c>
      <c r="N4" s="137" t="s">
        <v>5</v>
      </c>
      <c r="O4" s="109" t="s">
        <v>39</v>
      </c>
      <c r="P4" s="109" t="s">
        <v>6</v>
      </c>
      <c r="Q4" s="129"/>
      <c r="R4" s="131"/>
      <c r="S4" s="1"/>
      <c r="T4" s="1"/>
      <c r="U4" s="1"/>
    </row>
    <row r="5" spans="1:21" ht="14.25" customHeight="1" thickBot="1">
      <c r="A5" s="119"/>
      <c r="B5" s="120"/>
      <c r="C5" s="121"/>
      <c r="D5" s="68" t="s">
        <v>10</v>
      </c>
      <c r="E5" s="79" t="s">
        <v>11</v>
      </c>
      <c r="F5" s="46" t="s">
        <v>12</v>
      </c>
      <c r="G5" s="48" t="s">
        <v>13</v>
      </c>
      <c r="H5" s="134"/>
      <c r="I5" s="47" t="s">
        <v>14</v>
      </c>
      <c r="J5" s="79" t="s">
        <v>15</v>
      </c>
      <c r="K5" s="46" t="s">
        <v>16</v>
      </c>
      <c r="L5" s="68" t="s">
        <v>17</v>
      </c>
      <c r="M5" s="136"/>
      <c r="N5" s="138"/>
      <c r="O5" s="110"/>
      <c r="P5" s="110"/>
      <c r="Q5" s="110"/>
      <c r="R5" s="132"/>
      <c r="S5" s="1"/>
      <c r="T5" s="1"/>
      <c r="U5" s="1"/>
    </row>
    <row r="6" spans="1:21" ht="14.25" customHeight="1">
      <c r="A6" s="9" t="s">
        <v>18</v>
      </c>
      <c r="B6" s="10"/>
      <c r="C6" s="54"/>
      <c r="D6" s="74">
        <v>42699430</v>
      </c>
      <c r="E6" s="80">
        <v>2436469</v>
      </c>
      <c r="F6" s="50">
        <v>45135899</v>
      </c>
      <c r="G6" s="50">
        <v>0</v>
      </c>
      <c r="H6" s="50">
        <v>0</v>
      </c>
      <c r="I6" s="69">
        <v>42170207</v>
      </c>
      <c r="J6" s="80">
        <v>628349</v>
      </c>
      <c r="K6" s="50">
        <v>42798556</v>
      </c>
      <c r="L6" s="69">
        <v>0</v>
      </c>
      <c r="M6" s="94">
        <f aca="true" t="shared" si="0" ref="M6:M38">IF(D6=0,"－",ROUND(I6/D6*100,1))</f>
        <v>98.8</v>
      </c>
      <c r="N6" s="99">
        <f aca="true" t="shared" si="1" ref="N6:N38">IF(E6=0,"－",ROUND(J6/E6*100,1))</f>
        <v>25.8</v>
      </c>
      <c r="O6" s="16">
        <f aca="true" t="shared" si="2" ref="O6:O38">IF(F6=0,"－",ROUND(K6/F6*100,1))</f>
        <v>94.8</v>
      </c>
      <c r="P6" s="16">
        <v>94.2</v>
      </c>
      <c r="Q6" s="17">
        <f>IF(T6=0,"－",ROUND(K6/T6*100,1))</f>
        <v>100</v>
      </c>
      <c r="R6" s="18">
        <f>IF(K6=0,"",K6/$K$36*100)</f>
        <v>92.24297879008044</v>
      </c>
      <c r="S6" s="1"/>
      <c r="T6" s="10">
        <v>42798960</v>
      </c>
      <c r="U6" s="1">
        <v>1</v>
      </c>
    </row>
    <row r="7" spans="1:21" ht="14.25" customHeight="1">
      <c r="A7" s="14" t="s">
        <v>19</v>
      </c>
      <c r="B7" s="15"/>
      <c r="C7" s="55"/>
      <c r="D7" s="74">
        <v>42699430</v>
      </c>
      <c r="E7" s="80">
        <v>2436469</v>
      </c>
      <c r="F7" s="50">
        <v>45135899</v>
      </c>
      <c r="G7" s="50">
        <v>0</v>
      </c>
      <c r="H7" s="50">
        <v>0</v>
      </c>
      <c r="I7" s="69">
        <v>42170207</v>
      </c>
      <c r="J7" s="80">
        <v>628349</v>
      </c>
      <c r="K7" s="50">
        <v>42798556</v>
      </c>
      <c r="L7" s="69">
        <v>0</v>
      </c>
      <c r="M7" s="94">
        <f t="shared" si="0"/>
        <v>98.8</v>
      </c>
      <c r="N7" s="99">
        <f t="shared" si="1"/>
        <v>25.8</v>
      </c>
      <c r="O7" s="16">
        <f t="shared" si="2"/>
        <v>94.8</v>
      </c>
      <c r="P7" s="16">
        <v>94.2</v>
      </c>
      <c r="Q7" s="17">
        <f aca="true" t="shared" si="3" ref="Q7:Q38">IF(T7=0,"－",ROUND(K7/T7*100,1))</f>
        <v>100</v>
      </c>
      <c r="R7" s="18">
        <f aca="true" t="shared" si="4" ref="R7:R36">IF(K7=0,"",K7/$K$36*100)</f>
        <v>92.24297879008044</v>
      </c>
      <c r="S7" s="1"/>
      <c r="T7" s="10">
        <v>42798960</v>
      </c>
      <c r="U7" s="1">
        <v>2</v>
      </c>
    </row>
    <row r="8" spans="1:21" ht="14.25" customHeight="1">
      <c r="A8" s="19"/>
      <c r="B8" s="20" t="s">
        <v>20</v>
      </c>
      <c r="C8" s="56"/>
      <c r="D8" s="74">
        <v>18457359</v>
      </c>
      <c r="E8" s="80">
        <v>1511389</v>
      </c>
      <c r="F8" s="50">
        <v>19968748</v>
      </c>
      <c r="G8" s="50">
        <v>0</v>
      </c>
      <c r="H8" s="50">
        <v>0</v>
      </c>
      <c r="I8" s="69">
        <v>18160043</v>
      </c>
      <c r="J8" s="80">
        <v>375166</v>
      </c>
      <c r="K8" s="50">
        <v>18535209</v>
      </c>
      <c r="L8" s="69">
        <v>0</v>
      </c>
      <c r="M8" s="94">
        <f t="shared" si="0"/>
        <v>98.4</v>
      </c>
      <c r="N8" s="99">
        <f t="shared" si="1"/>
        <v>24.8</v>
      </c>
      <c r="O8" s="16">
        <f t="shared" si="2"/>
        <v>92.8</v>
      </c>
      <c r="P8" s="16">
        <v>91.4</v>
      </c>
      <c r="Q8" s="17">
        <f t="shared" si="3"/>
        <v>106.4</v>
      </c>
      <c r="R8" s="18">
        <f t="shared" si="4"/>
        <v>39.94861159934246</v>
      </c>
      <c r="S8" s="1"/>
      <c r="T8" s="10">
        <v>17421883</v>
      </c>
      <c r="U8" s="1">
        <v>3</v>
      </c>
    </row>
    <row r="9" spans="1:21" ht="14.25" customHeight="1">
      <c r="A9" s="104"/>
      <c r="B9" s="105" t="s">
        <v>60</v>
      </c>
      <c r="C9" s="106"/>
      <c r="D9" s="74">
        <f>D10+D11</f>
        <v>14539907</v>
      </c>
      <c r="E9" s="80">
        <f aca="true" t="shared" si="5" ref="E9:L9">E10+E11</f>
        <v>1476734</v>
      </c>
      <c r="F9" s="50">
        <f t="shared" si="5"/>
        <v>16016641</v>
      </c>
      <c r="G9" s="50">
        <f t="shared" si="5"/>
        <v>0</v>
      </c>
      <c r="H9" s="50">
        <f t="shared" si="5"/>
        <v>0</v>
      </c>
      <c r="I9" s="69">
        <f t="shared" si="5"/>
        <v>14250742</v>
      </c>
      <c r="J9" s="80">
        <f t="shared" si="5"/>
        <v>368289</v>
      </c>
      <c r="K9" s="50">
        <f t="shared" si="5"/>
        <v>14619031</v>
      </c>
      <c r="L9" s="69">
        <f t="shared" si="5"/>
        <v>0</v>
      </c>
      <c r="M9" s="94">
        <f>IF(D9=0,"－",ROUND(I9/D9*100,1))</f>
        <v>98</v>
      </c>
      <c r="N9" s="99">
        <f>IF(E9=0,"－",ROUND(J9/E9*100,1))</f>
        <v>24.9</v>
      </c>
      <c r="O9" s="16">
        <f>IF(F9=0,"－",ROUND(K9/F9*100,1))</f>
        <v>91.3</v>
      </c>
      <c r="P9" s="16">
        <v>89.8</v>
      </c>
      <c r="Q9" s="17">
        <f t="shared" si="3"/>
        <v>103.7</v>
      </c>
      <c r="R9" s="18">
        <f t="shared" si="4"/>
        <v>31.508141687409463</v>
      </c>
      <c r="S9" s="1"/>
      <c r="T9" s="10">
        <f>T10+T11</f>
        <v>14099891</v>
      </c>
      <c r="U9" s="1"/>
    </row>
    <row r="10" spans="1:21" ht="14.25" customHeight="1">
      <c r="A10" s="23"/>
      <c r="B10" s="24"/>
      <c r="C10" s="58" t="s">
        <v>21</v>
      </c>
      <c r="D10" s="74">
        <v>386121</v>
      </c>
      <c r="E10" s="80">
        <v>39216</v>
      </c>
      <c r="F10" s="50">
        <v>425337</v>
      </c>
      <c r="G10" s="50">
        <v>0</v>
      </c>
      <c r="H10" s="50">
        <v>0</v>
      </c>
      <c r="I10" s="69">
        <v>378442</v>
      </c>
      <c r="J10" s="80">
        <v>9780</v>
      </c>
      <c r="K10" s="50">
        <v>388222</v>
      </c>
      <c r="L10" s="69">
        <v>0</v>
      </c>
      <c r="M10" s="94">
        <f t="shared" si="0"/>
        <v>98</v>
      </c>
      <c r="N10" s="99">
        <f t="shared" si="1"/>
        <v>24.9</v>
      </c>
      <c r="O10" s="16">
        <f t="shared" si="2"/>
        <v>91.3</v>
      </c>
      <c r="P10" s="16">
        <v>89.8</v>
      </c>
      <c r="Q10" s="17">
        <f t="shared" si="3"/>
        <v>100</v>
      </c>
      <c r="R10" s="18">
        <f t="shared" si="4"/>
        <v>0.8367280828783711</v>
      </c>
      <c r="S10" s="1"/>
      <c r="T10" s="10">
        <v>388228</v>
      </c>
      <c r="U10" s="1">
        <v>4</v>
      </c>
    </row>
    <row r="11" spans="1:21" ht="14.25" customHeight="1">
      <c r="A11" s="25"/>
      <c r="B11" s="26"/>
      <c r="C11" s="59" t="s">
        <v>22</v>
      </c>
      <c r="D11" s="74">
        <v>14153786</v>
      </c>
      <c r="E11" s="80">
        <v>1437518</v>
      </c>
      <c r="F11" s="50">
        <v>15591304</v>
      </c>
      <c r="G11" s="50">
        <v>0</v>
      </c>
      <c r="H11" s="50">
        <v>0</v>
      </c>
      <c r="I11" s="69">
        <v>13872300</v>
      </c>
      <c r="J11" s="80">
        <v>358509</v>
      </c>
      <c r="K11" s="50">
        <v>14230809</v>
      </c>
      <c r="L11" s="69">
        <v>0</v>
      </c>
      <c r="M11" s="94">
        <f t="shared" si="0"/>
        <v>98</v>
      </c>
      <c r="N11" s="99">
        <f t="shared" si="1"/>
        <v>24.9</v>
      </c>
      <c r="O11" s="16">
        <f t="shared" si="2"/>
        <v>91.3</v>
      </c>
      <c r="P11" s="16">
        <v>89.8</v>
      </c>
      <c r="Q11" s="17">
        <f t="shared" si="3"/>
        <v>103.8</v>
      </c>
      <c r="R11" s="18">
        <f t="shared" si="4"/>
        <v>30.671413604531097</v>
      </c>
      <c r="S11" s="1"/>
      <c r="T11" s="10">
        <v>13711663</v>
      </c>
      <c r="U11" s="1">
        <v>5</v>
      </c>
    </row>
    <row r="12" spans="1:21" ht="14.25" customHeight="1">
      <c r="A12" s="27"/>
      <c r="B12" s="28"/>
      <c r="C12" s="60" t="s">
        <v>23</v>
      </c>
      <c r="D12" s="74">
        <v>142209</v>
      </c>
      <c r="E12" s="80">
        <v>0</v>
      </c>
      <c r="F12" s="50">
        <v>142209</v>
      </c>
      <c r="G12" s="50">
        <v>0</v>
      </c>
      <c r="H12" s="50">
        <v>0</v>
      </c>
      <c r="I12" s="69">
        <v>142209</v>
      </c>
      <c r="J12" s="80">
        <v>0</v>
      </c>
      <c r="K12" s="50">
        <v>142209</v>
      </c>
      <c r="L12" s="69">
        <v>0</v>
      </c>
      <c r="M12" s="94">
        <f t="shared" si="0"/>
        <v>100</v>
      </c>
      <c r="N12" s="99" t="str">
        <f t="shared" si="1"/>
        <v>－</v>
      </c>
      <c r="O12" s="16">
        <f t="shared" si="2"/>
        <v>100</v>
      </c>
      <c r="P12" s="16">
        <v>100</v>
      </c>
      <c r="Q12" s="17">
        <f t="shared" si="3"/>
        <v>111.2</v>
      </c>
      <c r="R12" s="18">
        <f t="shared" si="4"/>
        <v>0.30650056910234424</v>
      </c>
      <c r="S12" s="1"/>
      <c r="T12" s="10">
        <v>127847</v>
      </c>
      <c r="U12" s="1">
        <v>6</v>
      </c>
    </row>
    <row r="13" spans="1:21" ht="14.25" customHeight="1">
      <c r="A13" s="9"/>
      <c r="B13" s="10" t="s">
        <v>61</v>
      </c>
      <c r="C13" s="107"/>
      <c r="D13" s="74">
        <f aca="true" t="shared" si="6" ref="D13:L13">D14+D15</f>
        <v>3917452</v>
      </c>
      <c r="E13" s="80">
        <f t="shared" si="6"/>
        <v>34655</v>
      </c>
      <c r="F13" s="50">
        <f t="shared" si="6"/>
        <v>3952107</v>
      </c>
      <c r="G13" s="50">
        <f t="shared" si="6"/>
        <v>0</v>
      </c>
      <c r="H13" s="50">
        <f t="shared" si="6"/>
        <v>0</v>
      </c>
      <c r="I13" s="69">
        <f t="shared" si="6"/>
        <v>3909301</v>
      </c>
      <c r="J13" s="80">
        <f t="shared" si="6"/>
        <v>6877</v>
      </c>
      <c r="K13" s="50">
        <f t="shared" si="6"/>
        <v>3916178</v>
      </c>
      <c r="L13" s="69">
        <f t="shared" si="6"/>
        <v>0</v>
      </c>
      <c r="M13" s="94">
        <f t="shared" si="0"/>
        <v>99.8</v>
      </c>
      <c r="N13" s="99">
        <f t="shared" si="1"/>
        <v>19.8</v>
      </c>
      <c r="O13" s="16">
        <f t="shared" si="2"/>
        <v>99.1</v>
      </c>
      <c r="P13" s="16">
        <v>98.9</v>
      </c>
      <c r="Q13" s="17">
        <f t="shared" si="3"/>
        <v>117.9</v>
      </c>
      <c r="R13" s="18">
        <f t="shared" si="4"/>
        <v>8.440469911933002</v>
      </c>
      <c r="S13" s="1"/>
      <c r="T13" s="10">
        <f>T14+T15</f>
        <v>3321992</v>
      </c>
      <c r="U13" s="1"/>
    </row>
    <row r="14" spans="1:21" ht="14.25" customHeight="1">
      <c r="A14" s="31"/>
      <c r="B14" s="32"/>
      <c r="C14" s="61" t="s">
        <v>24</v>
      </c>
      <c r="D14" s="74">
        <v>744773</v>
      </c>
      <c r="E14" s="80">
        <v>6588</v>
      </c>
      <c r="F14" s="50">
        <v>751361</v>
      </c>
      <c r="G14" s="50">
        <v>0</v>
      </c>
      <c r="H14" s="50">
        <v>0</v>
      </c>
      <c r="I14" s="69">
        <v>743223</v>
      </c>
      <c r="J14" s="80">
        <v>1307</v>
      </c>
      <c r="K14" s="50">
        <v>744530</v>
      </c>
      <c r="L14" s="69">
        <v>0</v>
      </c>
      <c r="M14" s="94">
        <f t="shared" si="0"/>
        <v>99.8</v>
      </c>
      <c r="N14" s="99">
        <f t="shared" si="1"/>
        <v>19.8</v>
      </c>
      <c r="O14" s="16">
        <f t="shared" si="2"/>
        <v>99.1</v>
      </c>
      <c r="P14" s="16">
        <v>98.9</v>
      </c>
      <c r="Q14" s="17">
        <f t="shared" si="3"/>
        <v>101</v>
      </c>
      <c r="R14" s="18">
        <f t="shared" si="4"/>
        <v>1.6046724800383123</v>
      </c>
      <c r="S14" s="1"/>
      <c r="T14" s="10">
        <v>737089</v>
      </c>
      <c r="U14" s="1">
        <v>7</v>
      </c>
    </row>
    <row r="15" spans="1:21" ht="14.25" customHeight="1">
      <c r="A15" s="33"/>
      <c r="B15" s="34"/>
      <c r="C15" s="62" t="s">
        <v>25</v>
      </c>
      <c r="D15" s="75">
        <v>3172679</v>
      </c>
      <c r="E15" s="81">
        <v>28067</v>
      </c>
      <c r="F15" s="51">
        <v>3200746</v>
      </c>
      <c r="G15" s="51">
        <v>0</v>
      </c>
      <c r="H15" s="51">
        <v>0</v>
      </c>
      <c r="I15" s="70">
        <v>3166078</v>
      </c>
      <c r="J15" s="81">
        <v>5570</v>
      </c>
      <c r="K15" s="51">
        <v>3171648</v>
      </c>
      <c r="L15" s="70">
        <v>0</v>
      </c>
      <c r="M15" s="95">
        <f t="shared" si="0"/>
        <v>99.8</v>
      </c>
      <c r="N15" s="100">
        <f t="shared" si="1"/>
        <v>19.8</v>
      </c>
      <c r="O15" s="35">
        <f t="shared" si="2"/>
        <v>99.1</v>
      </c>
      <c r="P15" s="35">
        <v>98.9</v>
      </c>
      <c r="Q15" s="36">
        <f t="shared" si="3"/>
        <v>122.7</v>
      </c>
      <c r="R15" s="37">
        <f t="shared" si="4"/>
        <v>6.83579743189469</v>
      </c>
      <c r="S15" s="1"/>
      <c r="T15" s="10">
        <v>2584903</v>
      </c>
      <c r="U15" s="1">
        <v>8</v>
      </c>
    </row>
    <row r="16" spans="1:21" ht="14.25" customHeight="1">
      <c r="A16" s="14"/>
      <c r="B16" s="15" t="s">
        <v>26</v>
      </c>
      <c r="C16" s="55"/>
      <c r="D16" s="76">
        <v>21805853</v>
      </c>
      <c r="E16" s="82">
        <v>875600</v>
      </c>
      <c r="F16" s="52">
        <v>22681453</v>
      </c>
      <c r="G16" s="52">
        <v>0</v>
      </c>
      <c r="H16" s="52">
        <v>0</v>
      </c>
      <c r="I16" s="71">
        <v>21584212</v>
      </c>
      <c r="J16" s="82">
        <v>243627</v>
      </c>
      <c r="K16" s="52">
        <v>21827839</v>
      </c>
      <c r="L16" s="71">
        <v>0</v>
      </c>
      <c r="M16" s="96">
        <f t="shared" si="0"/>
        <v>99</v>
      </c>
      <c r="N16" s="101">
        <f t="shared" si="1"/>
        <v>27.8</v>
      </c>
      <c r="O16" s="11">
        <f t="shared" si="2"/>
        <v>96.2</v>
      </c>
      <c r="P16" s="16">
        <v>96.1</v>
      </c>
      <c r="Q16" s="12">
        <f t="shared" si="3"/>
        <v>95.2</v>
      </c>
      <c r="R16" s="13">
        <f t="shared" si="4"/>
        <v>47.04515941870307</v>
      </c>
      <c r="S16" s="1"/>
      <c r="T16" s="10">
        <v>22924475</v>
      </c>
      <c r="U16" s="1">
        <v>9</v>
      </c>
    </row>
    <row r="17" spans="1:21" ht="14.25" customHeight="1">
      <c r="A17" s="9"/>
      <c r="B17" s="10" t="s">
        <v>48</v>
      </c>
      <c r="C17" s="54"/>
      <c r="D17" s="74">
        <v>21743918</v>
      </c>
      <c r="E17" s="80">
        <v>875600</v>
      </c>
      <c r="F17" s="50">
        <v>22619518</v>
      </c>
      <c r="G17" s="50">
        <v>0</v>
      </c>
      <c r="H17" s="50">
        <v>0</v>
      </c>
      <c r="I17" s="69">
        <v>21522277</v>
      </c>
      <c r="J17" s="80">
        <v>243627</v>
      </c>
      <c r="K17" s="50">
        <v>21765904</v>
      </c>
      <c r="L17" s="69">
        <v>0</v>
      </c>
      <c r="M17" s="94">
        <f t="shared" si="0"/>
        <v>99</v>
      </c>
      <c r="N17" s="99">
        <f t="shared" si="1"/>
        <v>27.8</v>
      </c>
      <c r="O17" s="16">
        <f t="shared" si="2"/>
        <v>96.2</v>
      </c>
      <c r="P17" s="16">
        <v>96.1</v>
      </c>
      <c r="Q17" s="17">
        <f t="shared" si="3"/>
        <v>95.2</v>
      </c>
      <c r="R17" s="18">
        <f t="shared" si="4"/>
        <v>46.911671997039505</v>
      </c>
      <c r="S17" s="1"/>
      <c r="T17" s="10">
        <v>22862994</v>
      </c>
      <c r="U17" s="1">
        <v>10</v>
      </c>
    </row>
    <row r="18" spans="1:21" ht="14.25" customHeight="1">
      <c r="A18" s="31"/>
      <c r="B18" s="32"/>
      <c r="C18" s="61" t="s">
        <v>27</v>
      </c>
      <c r="D18" s="74">
        <v>8975722</v>
      </c>
      <c r="E18" s="80">
        <v>361441</v>
      </c>
      <c r="F18" s="50">
        <v>9337163</v>
      </c>
      <c r="G18" s="50">
        <v>0</v>
      </c>
      <c r="H18" s="50">
        <v>0</v>
      </c>
      <c r="I18" s="69">
        <v>8884230</v>
      </c>
      <c r="J18" s="80">
        <v>100567</v>
      </c>
      <c r="K18" s="50">
        <v>8984797</v>
      </c>
      <c r="L18" s="69">
        <v>0</v>
      </c>
      <c r="M18" s="94">
        <f t="shared" si="0"/>
        <v>99</v>
      </c>
      <c r="N18" s="99">
        <f t="shared" si="1"/>
        <v>27.8</v>
      </c>
      <c r="O18" s="16">
        <f t="shared" si="2"/>
        <v>96.2</v>
      </c>
      <c r="P18" s="16">
        <v>96.1</v>
      </c>
      <c r="Q18" s="17">
        <f t="shared" si="3"/>
        <v>98.1</v>
      </c>
      <c r="R18" s="18">
        <f t="shared" si="4"/>
        <v>19.36477574393347</v>
      </c>
      <c r="S18" s="1"/>
      <c r="T18" s="10">
        <v>9155017</v>
      </c>
      <c r="U18" s="1">
        <v>11</v>
      </c>
    </row>
    <row r="19" spans="1:21" ht="14.25" customHeight="1">
      <c r="A19" s="25"/>
      <c r="B19" s="26"/>
      <c r="C19" s="59" t="s">
        <v>28</v>
      </c>
      <c r="D19" s="74">
        <v>7019014</v>
      </c>
      <c r="E19" s="80">
        <v>282647</v>
      </c>
      <c r="F19" s="50">
        <v>7301661</v>
      </c>
      <c r="G19" s="50">
        <v>0</v>
      </c>
      <c r="H19" s="50">
        <v>0</v>
      </c>
      <c r="I19" s="69">
        <v>6947466</v>
      </c>
      <c r="J19" s="80">
        <v>78644</v>
      </c>
      <c r="K19" s="50">
        <v>7026110</v>
      </c>
      <c r="L19" s="69">
        <v>0</v>
      </c>
      <c r="M19" s="94">
        <f t="shared" si="0"/>
        <v>99</v>
      </c>
      <c r="N19" s="99">
        <f t="shared" si="1"/>
        <v>27.8</v>
      </c>
      <c r="O19" s="16">
        <f t="shared" si="2"/>
        <v>96.2</v>
      </c>
      <c r="P19" s="16">
        <v>96.1</v>
      </c>
      <c r="Q19" s="17">
        <f t="shared" si="3"/>
        <v>90.8</v>
      </c>
      <c r="R19" s="18">
        <f t="shared" si="4"/>
        <v>15.14325192903172</v>
      </c>
      <c r="S19" s="1"/>
      <c r="T19" s="10">
        <v>7734718</v>
      </c>
      <c r="U19" s="1">
        <v>12</v>
      </c>
    </row>
    <row r="20" spans="1:21" ht="14.25" customHeight="1">
      <c r="A20" s="27"/>
      <c r="B20" s="28"/>
      <c r="C20" s="63" t="s">
        <v>29</v>
      </c>
      <c r="D20" s="74">
        <v>5749182</v>
      </c>
      <c r="E20" s="80">
        <v>231512</v>
      </c>
      <c r="F20" s="50">
        <v>5980694</v>
      </c>
      <c r="G20" s="50">
        <v>0</v>
      </c>
      <c r="H20" s="50">
        <v>0</v>
      </c>
      <c r="I20" s="69">
        <v>5690581</v>
      </c>
      <c r="J20" s="80">
        <v>64416</v>
      </c>
      <c r="K20" s="50">
        <v>5754997</v>
      </c>
      <c r="L20" s="69">
        <v>0</v>
      </c>
      <c r="M20" s="94">
        <f t="shared" si="0"/>
        <v>99</v>
      </c>
      <c r="N20" s="99">
        <f t="shared" si="1"/>
        <v>27.8</v>
      </c>
      <c r="O20" s="16">
        <f t="shared" si="2"/>
        <v>96.2</v>
      </c>
      <c r="P20" s="16">
        <v>96.1</v>
      </c>
      <c r="Q20" s="17">
        <f t="shared" si="3"/>
        <v>96.3</v>
      </c>
      <c r="R20" s="18">
        <f t="shared" si="4"/>
        <v>12.403644324074312</v>
      </c>
      <c r="S20" s="1"/>
      <c r="T20" s="10">
        <v>5973259</v>
      </c>
      <c r="U20" s="1">
        <v>13</v>
      </c>
    </row>
    <row r="21" spans="1:21" ht="14.25" customHeight="1">
      <c r="A21" s="19"/>
      <c r="B21" s="20" t="s">
        <v>30</v>
      </c>
      <c r="C21" s="56"/>
      <c r="D21" s="75">
        <v>61935</v>
      </c>
      <c r="E21" s="81">
        <v>0</v>
      </c>
      <c r="F21" s="51">
        <v>61935</v>
      </c>
      <c r="G21" s="51">
        <v>0</v>
      </c>
      <c r="H21" s="51">
        <v>0</v>
      </c>
      <c r="I21" s="70">
        <v>61935</v>
      </c>
      <c r="J21" s="81">
        <v>0</v>
      </c>
      <c r="K21" s="51">
        <v>61935</v>
      </c>
      <c r="L21" s="70">
        <v>0</v>
      </c>
      <c r="M21" s="95">
        <f t="shared" si="0"/>
        <v>100</v>
      </c>
      <c r="N21" s="100" t="str">
        <f t="shared" si="1"/>
        <v>－</v>
      </c>
      <c r="O21" s="35">
        <f t="shared" si="2"/>
        <v>100</v>
      </c>
      <c r="P21" s="35">
        <v>100</v>
      </c>
      <c r="Q21" s="36">
        <f t="shared" si="3"/>
        <v>100.7</v>
      </c>
      <c r="R21" s="37">
        <f t="shared" si="4"/>
        <v>0.13348742166356342</v>
      </c>
      <c r="S21" s="1"/>
      <c r="T21" s="10">
        <v>61481</v>
      </c>
      <c r="U21" s="1">
        <v>14</v>
      </c>
    </row>
    <row r="22" spans="1:21" ht="14.25" customHeight="1">
      <c r="A22" s="9"/>
      <c r="B22" s="10" t="s">
        <v>31</v>
      </c>
      <c r="C22" s="54"/>
      <c r="D22" s="74">
        <v>475850</v>
      </c>
      <c r="E22" s="80">
        <v>32772</v>
      </c>
      <c r="F22" s="50">
        <v>508622</v>
      </c>
      <c r="G22" s="50">
        <v>0</v>
      </c>
      <c r="H22" s="50">
        <v>0</v>
      </c>
      <c r="I22" s="69">
        <v>465584</v>
      </c>
      <c r="J22" s="80">
        <v>9556</v>
      </c>
      <c r="K22" s="50">
        <v>475140</v>
      </c>
      <c r="L22" s="69">
        <v>0</v>
      </c>
      <c r="M22" s="94">
        <f t="shared" si="0"/>
        <v>97.8</v>
      </c>
      <c r="N22" s="99">
        <f t="shared" si="1"/>
        <v>29.2</v>
      </c>
      <c r="O22" s="16">
        <f t="shared" si="2"/>
        <v>93.4</v>
      </c>
      <c r="P22" s="16">
        <v>92.8</v>
      </c>
      <c r="Q22" s="17">
        <f t="shared" si="3"/>
        <v>103.3</v>
      </c>
      <c r="R22" s="18">
        <f t="shared" si="4"/>
        <v>1.024060927249948</v>
      </c>
      <c r="S22" s="1"/>
      <c r="T22" s="10">
        <v>460159</v>
      </c>
      <c r="U22" s="1">
        <v>17</v>
      </c>
    </row>
    <row r="23" spans="1:21" ht="14.25" customHeight="1">
      <c r="A23" s="14"/>
      <c r="B23" s="15" t="s">
        <v>32</v>
      </c>
      <c r="C23" s="55"/>
      <c r="D23" s="108">
        <v>1960368</v>
      </c>
      <c r="E23" s="80">
        <v>0</v>
      </c>
      <c r="F23" s="50">
        <v>1960368</v>
      </c>
      <c r="G23" s="50">
        <v>0</v>
      </c>
      <c r="H23" s="50">
        <v>0</v>
      </c>
      <c r="I23" s="69">
        <v>1960368</v>
      </c>
      <c r="J23" s="80">
        <v>0</v>
      </c>
      <c r="K23" s="50">
        <v>1960368</v>
      </c>
      <c r="L23" s="69">
        <v>0</v>
      </c>
      <c r="M23" s="94">
        <f t="shared" si="0"/>
        <v>100</v>
      </c>
      <c r="N23" s="99" t="str">
        <f t="shared" si="1"/>
        <v>－</v>
      </c>
      <c r="O23" s="16">
        <f t="shared" si="2"/>
        <v>100</v>
      </c>
      <c r="P23" s="16">
        <v>100</v>
      </c>
      <c r="Q23" s="17">
        <f t="shared" si="3"/>
        <v>98.4</v>
      </c>
      <c r="R23" s="18">
        <f t="shared" si="4"/>
        <v>4.22514684478496</v>
      </c>
      <c r="S23" s="1"/>
      <c r="T23" s="10">
        <v>1992443</v>
      </c>
      <c r="U23" s="1">
        <v>18</v>
      </c>
    </row>
    <row r="24" spans="1:21" ht="14.25" customHeight="1">
      <c r="A24" s="14"/>
      <c r="B24" s="15" t="s">
        <v>33</v>
      </c>
      <c r="C24" s="55"/>
      <c r="D24" s="74">
        <v>0</v>
      </c>
      <c r="E24" s="80">
        <v>0</v>
      </c>
      <c r="F24" s="50">
        <v>0</v>
      </c>
      <c r="G24" s="50">
        <v>0</v>
      </c>
      <c r="H24" s="50">
        <v>0</v>
      </c>
      <c r="I24" s="69">
        <v>0</v>
      </c>
      <c r="J24" s="80">
        <v>0</v>
      </c>
      <c r="K24" s="50">
        <v>0</v>
      </c>
      <c r="L24" s="69">
        <v>0</v>
      </c>
      <c r="M24" s="94" t="str">
        <f t="shared" si="0"/>
        <v>－</v>
      </c>
      <c r="N24" s="99" t="str">
        <f t="shared" si="1"/>
        <v>－</v>
      </c>
      <c r="O24" s="16" t="str">
        <f t="shared" si="2"/>
        <v>－</v>
      </c>
      <c r="P24" s="16" t="s">
        <v>62</v>
      </c>
      <c r="Q24" s="17" t="str">
        <f t="shared" si="3"/>
        <v>－</v>
      </c>
      <c r="R24" s="18">
        <f t="shared" si="4"/>
      </c>
      <c r="S24" s="1"/>
      <c r="T24" s="10">
        <v>0</v>
      </c>
      <c r="U24" s="1">
        <v>19</v>
      </c>
    </row>
    <row r="25" spans="1:21" ht="14.25" customHeight="1">
      <c r="A25" s="19"/>
      <c r="B25" s="20" t="s">
        <v>34</v>
      </c>
      <c r="C25" s="56"/>
      <c r="D25" s="74">
        <v>0</v>
      </c>
      <c r="E25" s="80">
        <v>16708</v>
      </c>
      <c r="F25" s="50">
        <v>16708</v>
      </c>
      <c r="G25" s="50">
        <v>0</v>
      </c>
      <c r="H25" s="50">
        <v>0</v>
      </c>
      <c r="I25" s="69">
        <v>0</v>
      </c>
      <c r="J25" s="80">
        <v>0</v>
      </c>
      <c r="K25" s="50">
        <v>0</v>
      </c>
      <c r="L25" s="69">
        <v>0</v>
      </c>
      <c r="M25" s="94" t="str">
        <f t="shared" si="0"/>
        <v>－</v>
      </c>
      <c r="N25" s="99">
        <f t="shared" si="1"/>
        <v>0</v>
      </c>
      <c r="O25" s="16">
        <f t="shared" si="2"/>
        <v>0</v>
      </c>
      <c r="P25" s="16">
        <v>0</v>
      </c>
      <c r="Q25" s="17" t="str">
        <f t="shared" si="3"/>
        <v>－</v>
      </c>
      <c r="R25" s="18">
        <f t="shared" si="4"/>
      </c>
      <c r="S25" s="1"/>
      <c r="T25" s="10">
        <v>0</v>
      </c>
      <c r="U25" s="1">
        <v>20</v>
      </c>
    </row>
    <row r="26" spans="1:21" ht="14.25" customHeight="1">
      <c r="A26" s="9"/>
      <c r="B26" s="10" t="s">
        <v>192</v>
      </c>
      <c r="C26" s="54"/>
      <c r="D26" s="74">
        <v>0</v>
      </c>
      <c r="E26" s="80">
        <v>10740</v>
      </c>
      <c r="F26" s="50">
        <v>10740</v>
      </c>
      <c r="G26" s="50">
        <v>0</v>
      </c>
      <c r="H26" s="50">
        <v>0</v>
      </c>
      <c r="I26" s="69">
        <v>0</v>
      </c>
      <c r="J26" s="80">
        <v>0</v>
      </c>
      <c r="K26" s="50">
        <v>0</v>
      </c>
      <c r="L26" s="69">
        <v>0</v>
      </c>
      <c r="M26" s="94" t="str">
        <f t="shared" si="0"/>
        <v>－</v>
      </c>
      <c r="N26" s="99">
        <f t="shared" si="1"/>
        <v>0</v>
      </c>
      <c r="O26" s="16">
        <f t="shared" si="2"/>
        <v>0</v>
      </c>
      <c r="P26" s="16">
        <v>0</v>
      </c>
      <c r="Q26" s="17" t="str">
        <f t="shared" si="3"/>
        <v>－</v>
      </c>
      <c r="R26" s="18">
        <f t="shared" si="4"/>
      </c>
      <c r="S26" s="1"/>
      <c r="T26" s="10">
        <v>0</v>
      </c>
      <c r="U26" s="1">
        <v>21</v>
      </c>
    </row>
    <row r="27" spans="1:21" ht="14.25" customHeight="1">
      <c r="A27" s="29"/>
      <c r="B27" s="30" t="s">
        <v>193</v>
      </c>
      <c r="C27" s="65"/>
      <c r="D27" s="74">
        <v>0</v>
      </c>
      <c r="E27" s="80">
        <v>5968</v>
      </c>
      <c r="F27" s="50">
        <v>5968</v>
      </c>
      <c r="G27" s="50">
        <v>0</v>
      </c>
      <c r="H27" s="50">
        <v>0</v>
      </c>
      <c r="I27" s="69">
        <v>0</v>
      </c>
      <c r="J27" s="80">
        <v>0</v>
      </c>
      <c r="K27" s="50">
        <v>0</v>
      </c>
      <c r="L27" s="69">
        <v>0</v>
      </c>
      <c r="M27" s="94" t="str">
        <f t="shared" si="0"/>
        <v>－</v>
      </c>
      <c r="N27" s="99">
        <f t="shared" si="1"/>
        <v>0</v>
      </c>
      <c r="O27" s="16">
        <f t="shared" si="2"/>
        <v>0</v>
      </c>
      <c r="P27" s="16">
        <v>0</v>
      </c>
      <c r="Q27" s="17" t="str">
        <f t="shared" si="3"/>
        <v>－</v>
      </c>
      <c r="R27" s="18">
        <f t="shared" si="4"/>
      </c>
      <c r="S27" s="1"/>
      <c r="T27" s="10">
        <v>0</v>
      </c>
      <c r="U27" s="1">
        <v>22</v>
      </c>
    </row>
    <row r="28" spans="1:21" ht="14.25" customHeight="1">
      <c r="A28" s="9"/>
      <c r="B28" s="10" t="s">
        <v>194</v>
      </c>
      <c r="C28" s="54"/>
      <c r="D28" s="74">
        <v>0</v>
      </c>
      <c r="E28" s="80">
        <v>0</v>
      </c>
      <c r="F28" s="50">
        <v>0</v>
      </c>
      <c r="G28" s="50">
        <v>0</v>
      </c>
      <c r="H28" s="50">
        <v>0</v>
      </c>
      <c r="I28" s="69">
        <v>0</v>
      </c>
      <c r="J28" s="80">
        <v>0</v>
      </c>
      <c r="K28" s="50">
        <v>0</v>
      </c>
      <c r="L28" s="69">
        <v>0</v>
      </c>
      <c r="M28" s="94" t="str">
        <f t="shared" si="0"/>
        <v>－</v>
      </c>
      <c r="N28" s="99" t="str">
        <f t="shared" si="1"/>
        <v>－</v>
      </c>
      <c r="O28" s="16" t="str">
        <f t="shared" si="2"/>
        <v>－</v>
      </c>
      <c r="P28" s="16" t="s">
        <v>62</v>
      </c>
      <c r="Q28" s="17" t="str">
        <f t="shared" si="3"/>
        <v>－</v>
      </c>
      <c r="R28" s="18">
        <f t="shared" si="4"/>
      </c>
      <c r="S28" s="1"/>
      <c r="T28" s="10">
        <v>0</v>
      </c>
      <c r="U28" s="1">
        <v>23</v>
      </c>
    </row>
    <row r="29" spans="1:21" ht="14.25" customHeight="1">
      <c r="A29" s="14" t="s">
        <v>35</v>
      </c>
      <c r="B29" s="15"/>
      <c r="C29" s="55"/>
      <c r="D29" s="75">
        <v>0</v>
      </c>
      <c r="E29" s="81">
        <v>0</v>
      </c>
      <c r="F29" s="51">
        <v>0</v>
      </c>
      <c r="G29" s="51">
        <v>0</v>
      </c>
      <c r="H29" s="51">
        <v>0</v>
      </c>
      <c r="I29" s="70">
        <v>0</v>
      </c>
      <c r="J29" s="81">
        <v>0</v>
      </c>
      <c r="K29" s="51">
        <v>0</v>
      </c>
      <c r="L29" s="70">
        <v>0</v>
      </c>
      <c r="M29" s="95" t="str">
        <f t="shared" si="0"/>
        <v>－</v>
      </c>
      <c r="N29" s="100" t="str">
        <f t="shared" si="1"/>
        <v>－</v>
      </c>
      <c r="O29" s="35" t="str">
        <f t="shared" si="2"/>
        <v>－</v>
      </c>
      <c r="P29" s="35" t="s">
        <v>62</v>
      </c>
      <c r="Q29" s="36" t="str">
        <f t="shared" si="3"/>
        <v>－</v>
      </c>
      <c r="R29" s="37">
        <f t="shared" si="4"/>
      </c>
      <c r="S29" s="1"/>
      <c r="T29" s="10">
        <v>0</v>
      </c>
      <c r="U29" s="1">
        <v>24</v>
      </c>
    </row>
    <row r="30" spans="1:21" ht="14.25" customHeight="1">
      <c r="A30" s="9" t="s">
        <v>36</v>
      </c>
      <c r="B30" s="10"/>
      <c r="C30" s="54"/>
      <c r="D30" s="74">
        <v>3596611</v>
      </c>
      <c r="E30" s="80">
        <v>140703</v>
      </c>
      <c r="F30" s="50">
        <v>3737314</v>
      </c>
      <c r="G30" s="50">
        <v>0</v>
      </c>
      <c r="H30" s="50">
        <v>0</v>
      </c>
      <c r="I30" s="69">
        <v>3559938</v>
      </c>
      <c r="J30" s="80">
        <v>39136</v>
      </c>
      <c r="K30" s="50">
        <v>3599074</v>
      </c>
      <c r="L30" s="69">
        <v>0</v>
      </c>
      <c r="M30" s="94">
        <f t="shared" si="0"/>
        <v>99</v>
      </c>
      <c r="N30" s="99">
        <f t="shared" si="1"/>
        <v>27.8</v>
      </c>
      <c r="O30" s="16">
        <f t="shared" si="2"/>
        <v>96.3</v>
      </c>
      <c r="P30" s="16">
        <v>96.1</v>
      </c>
      <c r="Q30" s="17">
        <f t="shared" si="3"/>
        <v>96.8</v>
      </c>
      <c r="R30" s="18">
        <f t="shared" si="4"/>
        <v>7.757021209919558</v>
      </c>
      <c r="S30" s="1"/>
      <c r="T30" s="10">
        <v>3719762</v>
      </c>
      <c r="U30" s="1">
        <v>25</v>
      </c>
    </row>
    <row r="31" spans="1:21" ht="14.25" customHeight="1">
      <c r="A31" s="38"/>
      <c r="B31" s="39" t="s">
        <v>195</v>
      </c>
      <c r="C31" s="64"/>
      <c r="D31" s="108">
        <v>0</v>
      </c>
      <c r="E31" s="80">
        <v>0</v>
      </c>
      <c r="F31" s="50">
        <v>0</v>
      </c>
      <c r="G31" s="50">
        <v>0</v>
      </c>
      <c r="H31" s="50">
        <v>0</v>
      </c>
      <c r="I31" s="69">
        <v>0</v>
      </c>
      <c r="J31" s="80">
        <v>0</v>
      </c>
      <c r="K31" s="50">
        <v>0</v>
      </c>
      <c r="L31" s="69">
        <v>0</v>
      </c>
      <c r="M31" s="94" t="str">
        <f t="shared" si="0"/>
        <v>－</v>
      </c>
      <c r="N31" s="99" t="str">
        <f t="shared" si="1"/>
        <v>－</v>
      </c>
      <c r="O31" s="16" t="str">
        <f t="shared" si="2"/>
        <v>－</v>
      </c>
      <c r="P31" s="16" t="s">
        <v>62</v>
      </c>
      <c r="Q31" s="17" t="str">
        <f t="shared" si="3"/>
        <v>－</v>
      </c>
      <c r="R31" s="18">
        <f t="shared" si="4"/>
      </c>
      <c r="S31" s="1"/>
      <c r="T31" s="10">
        <v>0</v>
      </c>
      <c r="U31" s="1">
        <v>27</v>
      </c>
    </row>
    <row r="32" spans="1:21" ht="14.25" customHeight="1">
      <c r="A32" s="14"/>
      <c r="B32" s="15" t="s">
        <v>196</v>
      </c>
      <c r="C32" s="55"/>
      <c r="D32" s="74">
        <v>0</v>
      </c>
      <c r="E32" s="80">
        <v>0</v>
      </c>
      <c r="F32" s="50">
        <v>0</v>
      </c>
      <c r="G32" s="50">
        <v>0</v>
      </c>
      <c r="H32" s="50">
        <v>0</v>
      </c>
      <c r="I32" s="69">
        <v>0</v>
      </c>
      <c r="J32" s="80">
        <v>0</v>
      </c>
      <c r="K32" s="50">
        <v>0</v>
      </c>
      <c r="L32" s="69">
        <v>0</v>
      </c>
      <c r="M32" s="94" t="str">
        <f t="shared" si="0"/>
        <v>－</v>
      </c>
      <c r="N32" s="99" t="str">
        <f t="shared" si="1"/>
        <v>－</v>
      </c>
      <c r="O32" s="16" t="str">
        <f t="shared" si="2"/>
        <v>－</v>
      </c>
      <c r="P32" s="16" t="s">
        <v>62</v>
      </c>
      <c r="Q32" s="17" t="str">
        <f t="shared" si="3"/>
        <v>－</v>
      </c>
      <c r="R32" s="18">
        <f t="shared" si="4"/>
      </c>
      <c r="S32" s="1"/>
      <c r="T32" s="10">
        <v>0</v>
      </c>
      <c r="U32" s="1">
        <v>28</v>
      </c>
    </row>
    <row r="33" spans="1:21" ht="14.25" customHeight="1">
      <c r="A33" s="19"/>
      <c r="B33" s="20" t="s">
        <v>197</v>
      </c>
      <c r="C33" s="56"/>
      <c r="D33" s="74">
        <v>3596611</v>
      </c>
      <c r="E33" s="80">
        <v>140703</v>
      </c>
      <c r="F33" s="50">
        <v>3737314</v>
      </c>
      <c r="G33" s="50">
        <v>0</v>
      </c>
      <c r="H33" s="50">
        <v>0</v>
      </c>
      <c r="I33" s="69">
        <v>3559938</v>
      </c>
      <c r="J33" s="80">
        <v>39136</v>
      </c>
      <c r="K33" s="50">
        <v>3599074</v>
      </c>
      <c r="L33" s="69">
        <v>0</v>
      </c>
      <c r="M33" s="94">
        <f t="shared" si="0"/>
        <v>99</v>
      </c>
      <c r="N33" s="99">
        <f t="shared" si="1"/>
        <v>27.8</v>
      </c>
      <c r="O33" s="16">
        <f t="shared" si="2"/>
        <v>96.3</v>
      </c>
      <c r="P33" s="16">
        <v>96.1</v>
      </c>
      <c r="Q33" s="17">
        <f t="shared" si="3"/>
        <v>96.8</v>
      </c>
      <c r="R33" s="18">
        <f t="shared" si="4"/>
        <v>7.757021209919558</v>
      </c>
      <c r="S33" s="1"/>
      <c r="T33" s="10">
        <v>3719762</v>
      </c>
      <c r="U33" s="1">
        <v>1</v>
      </c>
    </row>
    <row r="34" spans="1:21" ht="14.25" customHeight="1">
      <c r="A34" s="21"/>
      <c r="B34" s="22" t="s">
        <v>198</v>
      </c>
      <c r="C34" s="57"/>
      <c r="D34" s="74">
        <v>2223022</v>
      </c>
      <c r="E34" s="80">
        <v>86967</v>
      </c>
      <c r="F34" s="50">
        <v>2309989</v>
      </c>
      <c r="G34" s="50">
        <v>0</v>
      </c>
      <c r="H34" s="50">
        <v>0</v>
      </c>
      <c r="I34" s="69">
        <v>2200355</v>
      </c>
      <c r="J34" s="80">
        <v>24190</v>
      </c>
      <c r="K34" s="50">
        <v>2224545</v>
      </c>
      <c r="L34" s="69">
        <v>0</v>
      </c>
      <c r="M34" s="94">
        <f t="shared" si="0"/>
        <v>99</v>
      </c>
      <c r="N34" s="99">
        <f t="shared" si="1"/>
        <v>27.8</v>
      </c>
      <c r="O34" s="16">
        <f t="shared" si="2"/>
        <v>96.3</v>
      </c>
      <c r="P34" s="16">
        <v>96.1</v>
      </c>
      <c r="Q34" s="17">
        <f t="shared" si="3"/>
        <v>98.4</v>
      </c>
      <c r="R34" s="18">
        <f t="shared" si="4"/>
        <v>4.794522909898631</v>
      </c>
      <c r="S34" s="1"/>
      <c r="T34" s="10">
        <v>2260204</v>
      </c>
      <c r="U34" s="1">
        <v>2</v>
      </c>
    </row>
    <row r="35" spans="1:21" ht="14.25" customHeight="1" thickBot="1">
      <c r="A35" s="9"/>
      <c r="B35" s="10" t="s">
        <v>199</v>
      </c>
      <c r="C35" s="54"/>
      <c r="D35" s="74">
        <v>1373589</v>
      </c>
      <c r="E35" s="80">
        <v>53736</v>
      </c>
      <c r="F35" s="50">
        <v>1427325</v>
      </c>
      <c r="G35" s="50">
        <v>0</v>
      </c>
      <c r="H35" s="50">
        <v>0</v>
      </c>
      <c r="I35" s="69">
        <v>1359583</v>
      </c>
      <c r="J35" s="80">
        <v>14946</v>
      </c>
      <c r="K35" s="50">
        <v>1374529</v>
      </c>
      <c r="L35" s="69">
        <v>0</v>
      </c>
      <c r="M35" s="94">
        <f t="shared" si="0"/>
        <v>99</v>
      </c>
      <c r="N35" s="99">
        <f t="shared" si="1"/>
        <v>27.8</v>
      </c>
      <c r="O35" s="16">
        <f t="shared" si="2"/>
        <v>96.3</v>
      </c>
      <c r="P35" s="16">
        <v>96.1</v>
      </c>
      <c r="Q35" s="17">
        <f t="shared" si="3"/>
        <v>94.2</v>
      </c>
      <c r="R35" s="18">
        <f t="shared" si="4"/>
        <v>2.9624983000209277</v>
      </c>
      <c r="S35" s="1"/>
      <c r="T35" s="10">
        <v>1459558</v>
      </c>
      <c r="U35" s="1">
        <v>3</v>
      </c>
    </row>
    <row r="36" spans="1:21" ht="14.25" customHeight="1" thickBot="1" thickTop="1">
      <c r="A36" s="84" t="s">
        <v>200</v>
      </c>
      <c r="B36" s="85"/>
      <c r="C36" s="86"/>
      <c r="D36" s="87">
        <v>46296041</v>
      </c>
      <c r="E36" s="88">
        <v>2577172</v>
      </c>
      <c r="F36" s="89">
        <v>48873213</v>
      </c>
      <c r="G36" s="89">
        <v>0</v>
      </c>
      <c r="H36" s="89">
        <v>0</v>
      </c>
      <c r="I36" s="90">
        <v>45730145</v>
      </c>
      <c r="J36" s="88">
        <v>667485</v>
      </c>
      <c r="K36" s="89">
        <v>46397630</v>
      </c>
      <c r="L36" s="90">
        <v>0</v>
      </c>
      <c r="M36" s="97">
        <f t="shared" si="0"/>
        <v>98.8</v>
      </c>
      <c r="N36" s="102">
        <f t="shared" si="1"/>
        <v>25.9</v>
      </c>
      <c r="O36" s="91">
        <f t="shared" si="2"/>
        <v>94.9</v>
      </c>
      <c r="P36" s="91">
        <v>94.4</v>
      </c>
      <c r="Q36" s="92">
        <f t="shared" si="3"/>
        <v>99.7</v>
      </c>
      <c r="R36" s="93">
        <f t="shared" si="4"/>
        <v>100</v>
      </c>
      <c r="S36" s="1"/>
      <c r="T36" s="10">
        <v>46518722</v>
      </c>
      <c r="U36" s="1">
        <v>9</v>
      </c>
    </row>
    <row r="37" spans="1:21" ht="14.25" customHeight="1" thickTop="1">
      <c r="A37" s="19"/>
      <c r="B37" s="20" t="s">
        <v>37</v>
      </c>
      <c r="C37" s="56"/>
      <c r="D37" s="74">
        <v>6659235</v>
      </c>
      <c r="E37" s="80">
        <v>2361463</v>
      </c>
      <c r="F37" s="50">
        <v>9020698</v>
      </c>
      <c r="G37" s="50">
        <v>0</v>
      </c>
      <c r="H37" s="50">
        <v>0</v>
      </c>
      <c r="I37" s="69">
        <v>5993333</v>
      </c>
      <c r="J37" s="80">
        <v>527180</v>
      </c>
      <c r="K37" s="50">
        <v>6520513</v>
      </c>
      <c r="L37" s="69">
        <v>0</v>
      </c>
      <c r="M37" s="94">
        <f t="shared" si="0"/>
        <v>90</v>
      </c>
      <c r="N37" s="99">
        <f t="shared" si="1"/>
        <v>22.3</v>
      </c>
      <c r="O37" s="16">
        <f t="shared" si="2"/>
        <v>72.3</v>
      </c>
      <c r="P37" s="16">
        <v>72.2</v>
      </c>
      <c r="Q37" s="17">
        <f t="shared" si="3"/>
        <v>98.7</v>
      </c>
      <c r="R37" s="18"/>
      <c r="S37" s="1"/>
      <c r="T37" s="10">
        <v>6606404</v>
      </c>
      <c r="U37" s="1">
        <v>10</v>
      </c>
    </row>
    <row r="38" spans="1:21" ht="14.25" customHeight="1" thickBot="1">
      <c r="A38" s="40"/>
      <c r="B38" s="41" t="s">
        <v>38</v>
      </c>
      <c r="C38" s="66"/>
      <c r="D38" s="77">
        <v>0</v>
      </c>
      <c r="E38" s="83">
        <v>0</v>
      </c>
      <c r="F38" s="53">
        <v>0</v>
      </c>
      <c r="G38" s="53">
        <v>0</v>
      </c>
      <c r="H38" s="53">
        <v>0</v>
      </c>
      <c r="I38" s="72">
        <v>0</v>
      </c>
      <c r="J38" s="83">
        <v>0</v>
      </c>
      <c r="K38" s="53">
        <v>0</v>
      </c>
      <c r="L38" s="72">
        <v>0</v>
      </c>
      <c r="M38" s="98" t="str">
        <f t="shared" si="0"/>
        <v>－</v>
      </c>
      <c r="N38" s="103" t="str">
        <f t="shared" si="1"/>
        <v>－</v>
      </c>
      <c r="O38" s="42" t="str">
        <f t="shared" si="2"/>
        <v>－</v>
      </c>
      <c r="P38" s="42" t="s">
        <v>62</v>
      </c>
      <c r="Q38" s="43" t="str">
        <f t="shared" si="3"/>
        <v>－</v>
      </c>
      <c r="R38" s="44"/>
      <c r="S38" s="1"/>
      <c r="T38" s="10">
        <v>0</v>
      </c>
      <c r="U38" s="1">
        <v>11</v>
      </c>
    </row>
    <row r="40" ht="12">
      <c r="K40" s="45"/>
    </row>
    <row r="41" ht="12">
      <c r="K41" s="45"/>
    </row>
    <row r="42" ht="12">
      <c r="K42" s="45"/>
    </row>
  </sheetData>
  <mergeCells count="12">
    <mergeCell ref="Q1:R1"/>
    <mergeCell ref="A3:C5"/>
    <mergeCell ref="D3:H3"/>
    <mergeCell ref="I3:L3"/>
    <mergeCell ref="M3:P3"/>
    <mergeCell ref="Q3:Q5"/>
    <mergeCell ref="R3:R5"/>
    <mergeCell ref="H4:H5"/>
    <mergeCell ref="M4:M5"/>
    <mergeCell ref="N4:N5"/>
    <mergeCell ref="O4:O5"/>
    <mergeCell ref="P4:P5"/>
  </mergeCells>
  <conditionalFormatting sqref="N1">
    <cfRule type="cellIs" priority="1" dxfId="0" operator="notEqual" stopIfTrue="1">
      <formula>"番号"</formula>
    </cfRule>
  </conditionalFormatting>
  <conditionalFormatting sqref="O1">
    <cfRule type="cellIs" priority="2" dxfId="0" operator="equal" stopIfTrue="1">
      <formula>"　"</formula>
    </cfRule>
  </conditionalFormatting>
  <conditionalFormatting sqref="P1">
    <cfRule type="cellIs" priority="3" dxfId="0" operator="notEqual" stopIfTrue="1">
      <formula>"市町名"</formula>
    </cfRule>
  </conditionalFormatting>
  <printOptions/>
  <pageMargins left="0.5118110236220472" right="0.3937007874015748" top="0.5511811023622047" bottom="0.5511811023622047" header="0.5118110236220472" footer="0.35433070866141736"/>
  <pageSetup horizontalDpi="600" verticalDpi="600" orientation="landscape" paperSize="9" scale="9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5"/>
  <dimension ref="A1:U42"/>
  <sheetViews>
    <sheetView showGridLines="0" view="pageBreakPreview" zoomScale="60" workbookViewId="0" topLeftCell="A7">
      <selection activeCell="Q36" sqref="Q36"/>
    </sheetView>
  </sheetViews>
  <sheetFormatPr defaultColWidth="9.00390625" defaultRowHeight="13.5"/>
  <cols>
    <col min="1" max="1" width="2.625" style="3" customWidth="1"/>
    <col min="2" max="2" width="2.50390625" style="3" customWidth="1"/>
    <col min="3" max="3" width="15.00390625" style="3" customWidth="1"/>
    <col min="4" max="6" width="9.875" style="3" customWidth="1"/>
    <col min="7" max="7" width="8.00390625" style="3" customWidth="1"/>
    <col min="8" max="8" width="7.00390625" style="3" customWidth="1"/>
    <col min="9" max="11" width="9.875" style="3" customWidth="1"/>
    <col min="12" max="12" width="8.125" style="3" customWidth="1"/>
    <col min="13" max="16" width="6.00390625" style="3" customWidth="1"/>
    <col min="17" max="18" width="6.875" style="3" customWidth="1"/>
    <col min="19" max="19" width="2.50390625" style="3" customWidth="1"/>
    <col min="20" max="20" width="14.875" style="3" bestFit="1" customWidth="1"/>
    <col min="21" max="21" width="9.125" style="3" bestFit="1" customWidth="1"/>
    <col min="22" max="16384" width="9.00390625" style="3" customWidth="1"/>
  </cols>
  <sheetData>
    <row r="1" spans="1:21" ht="12">
      <c r="A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4" t="s">
        <v>41</v>
      </c>
      <c r="O1" s="4">
        <v>10</v>
      </c>
      <c r="P1" s="4" t="s">
        <v>42</v>
      </c>
      <c r="Q1" s="111" t="s">
        <v>74</v>
      </c>
      <c r="R1" s="112" t="e">
        <v>#VALUE!</v>
      </c>
      <c r="S1" s="1"/>
      <c r="T1" s="5">
        <v>12</v>
      </c>
      <c r="U1" s="1"/>
    </row>
    <row r="2" spans="1:21" ht="12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6" t="s">
        <v>201</v>
      </c>
      <c r="M2" s="2"/>
      <c r="N2" s="2"/>
      <c r="O2" s="2"/>
      <c r="P2" s="2"/>
      <c r="Q2" s="2"/>
      <c r="R2" s="2"/>
      <c r="S2" s="1"/>
      <c r="T2" s="1"/>
      <c r="U2" s="1"/>
    </row>
    <row r="3" spans="1:21" ht="12">
      <c r="A3" s="113" t="s">
        <v>1</v>
      </c>
      <c r="B3" s="114"/>
      <c r="C3" s="115"/>
      <c r="D3" s="122" t="s">
        <v>43</v>
      </c>
      <c r="E3" s="122"/>
      <c r="F3" s="122"/>
      <c r="G3" s="122"/>
      <c r="H3" s="123"/>
      <c r="I3" s="124" t="s">
        <v>2</v>
      </c>
      <c r="J3" s="122"/>
      <c r="K3" s="122"/>
      <c r="L3" s="122"/>
      <c r="M3" s="125" t="s">
        <v>3</v>
      </c>
      <c r="N3" s="126"/>
      <c r="O3" s="126"/>
      <c r="P3" s="127"/>
      <c r="Q3" s="128" t="s">
        <v>44</v>
      </c>
      <c r="R3" s="130" t="s">
        <v>45</v>
      </c>
      <c r="S3" s="1"/>
      <c r="T3" s="1"/>
      <c r="U3" s="1"/>
    </row>
    <row r="4" spans="1:21" ht="60">
      <c r="A4" s="116"/>
      <c r="B4" s="117"/>
      <c r="C4" s="118"/>
      <c r="D4" s="73" t="s">
        <v>7</v>
      </c>
      <c r="E4" s="78" t="s">
        <v>8</v>
      </c>
      <c r="F4" s="7" t="s">
        <v>9</v>
      </c>
      <c r="G4" s="49" t="s">
        <v>46</v>
      </c>
      <c r="H4" s="133" t="s">
        <v>47</v>
      </c>
      <c r="I4" s="8" t="s">
        <v>7</v>
      </c>
      <c r="J4" s="78" t="s">
        <v>8</v>
      </c>
      <c r="K4" s="7" t="s">
        <v>9</v>
      </c>
      <c r="L4" s="67" t="s">
        <v>40</v>
      </c>
      <c r="M4" s="135" t="s">
        <v>4</v>
      </c>
      <c r="N4" s="137" t="s">
        <v>5</v>
      </c>
      <c r="O4" s="109" t="s">
        <v>39</v>
      </c>
      <c r="P4" s="109" t="s">
        <v>6</v>
      </c>
      <c r="Q4" s="129"/>
      <c r="R4" s="131"/>
      <c r="S4" s="1"/>
      <c r="T4" s="1"/>
      <c r="U4" s="1"/>
    </row>
    <row r="5" spans="1:21" ht="14.25" customHeight="1" thickBot="1">
      <c r="A5" s="119"/>
      <c r="B5" s="120"/>
      <c r="C5" s="121"/>
      <c r="D5" s="68" t="s">
        <v>10</v>
      </c>
      <c r="E5" s="79" t="s">
        <v>11</v>
      </c>
      <c r="F5" s="46" t="s">
        <v>12</v>
      </c>
      <c r="G5" s="48" t="s">
        <v>13</v>
      </c>
      <c r="H5" s="134"/>
      <c r="I5" s="47" t="s">
        <v>14</v>
      </c>
      <c r="J5" s="79" t="s">
        <v>15</v>
      </c>
      <c r="K5" s="46" t="s">
        <v>16</v>
      </c>
      <c r="L5" s="68" t="s">
        <v>17</v>
      </c>
      <c r="M5" s="136"/>
      <c r="N5" s="138"/>
      <c r="O5" s="110"/>
      <c r="P5" s="110"/>
      <c r="Q5" s="110"/>
      <c r="R5" s="132"/>
      <c r="S5" s="1"/>
      <c r="T5" s="1"/>
      <c r="U5" s="1"/>
    </row>
    <row r="6" spans="1:21" ht="14.25" customHeight="1">
      <c r="A6" s="9" t="s">
        <v>18</v>
      </c>
      <c r="B6" s="10"/>
      <c r="C6" s="54"/>
      <c r="D6" s="74">
        <v>24932893</v>
      </c>
      <c r="E6" s="80">
        <v>1833113</v>
      </c>
      <c r="F6" s="50">
        <v>26766006</v>
      </c>
      <c r="G6" s="50">
        <v>0</v>
      </c>
      <c r="H6" s="50">
        <v>0</v>
      </c>
      <c r="I6" s="69">
        <v>24582783</v>
      </c>
      <c r="J6" s="80">
        <v>348895</v>
      </c>
      <c r="K6" s="50">
        <v>24931678</v>
      </c>
      <c r="L6" s="69">
        <v>0</v>
      </c>
      <c r="M6" s="94">
        <f aca="true" t="shared" si="0" ref="M6:M38">IF(D6=0,"－",ROUND(I6/D6*100,1))</f>
        <v>98.6</v>
      </c>
      <c r="N6" s="99">
        <f aca="true" t="shared" si="1" ref="N6:N38">IF(E6=0,"－",ROUND(J6/E6*100,1))</f>
        <v>19</v>
      </c>
      <c r="O6" s="16">
        <f aca="true" t="shared" si="2" ref="O6:O38">IF(F6=0,"－",ROUND(K6/F6*100,1))</f>
        <v>93.1</v>
      </c>
      <c r="P6" s="16">
        <v>92.6</v>
      </c>
      <c r="Q6" s="17">
        <f>IF(T6=0,"－",ROUND(K6/T6*100,1))</f>
        <v>98.8</v>
      </c>
      <c r="R6" s="18">
        <f>IF(K6=0,"",K6/$K$36*100)</f>
        <v>94.62232936677518</v>
      </c>
      <c r="S6" s="1"/>
      <c r="T6" s="10">
        <v>25225679</v>
      </c>
      <c r="U6" s="1">
        <v>1</v>
      </c>
    </row>
    <row r="7" spans="1:21" ht="14.25" customHeight="1">
      <c r="A7" s="14" t="s">
        <v>19</v>
      </c>
      <c r="B7" s="15"/>
      <c r="C7" s="55"/>
      <c r="D7" s="74">
        <v>24932893</v>
      </c>
      <c r="E7" s="80">
        <v>1833113</v>
      </c>
      <c r="F7" s="50">
        <v>26766006</v>
      </c>
      <c r="G7" s="50">
        <v>0</v>
      </c>
      <c r="H7" s="50">
        <v>0</v>
      </c>
      <c r="I7" s="69">
        <v>24582783</v>
      </c>
      <c r="J7" s="80">
        <v>348895</v>
      </c>
      <c r="K7" s="50">
        <v>24931678</v>
      </c>
      <c r="L7" s="69">
        <v>0</v>
      </c>
      <c r="M7" s="94">
        <f t="shared" si="0"/>
        <v>98.6</v>
      </c>
      <c r="N7" s="99">
        <f t="shared" si="1"/>
        <v>19</v>
      </c>
      <c r="O7" s="16">
        <f t="shared" si="2"/>
        <v>93.1</v>
      </c>
      <c r="P7" s="16">
        <v>92.6</v>
      </c>
      <c r="Q7" s="17">
        <f aca="true" t="shared" si="3" ref="Q7:Q38">IF(T7=0,"－",ROUND(K7/T7*100,1))</f>
        <v>98.8</v>
      </c>
      <c r="R7" s="18">
        <f aca="true" t="shared" si="4" ref="R7:R36">IF(K7=0,"",K7/$K$36*100)</f>
        <v>94.62232936677518</v>
      </c>
      <c r="S7" s="1"/>
      <c r="T7" s="10">
        <v>25225679</v>
      </c>
      <c r="U7" s="1">
        <v>2</v>
      </c>
    </row>
    <row r="8" spans="1:21" ht="14.25" customHeight="1">
      <c r="A8" s="19"/>
      <c r="B8" s="20" t="s">
        <v>20</v>
      </c>
      <c r="C8" s="56"/>
      <c r="D8" s="74">
        <v>10961313</v>
      </c>
      <c r="E8" s="80">
        <v>1166989</v>
      </c>
      <c r="F8" s="50">
        <v>12128302</v>
      </c>
      <c r="G8" s="50">
        <v>0</v>
      </c>
      <c r="H8" s="50">
        <v>0</v>
      </c>
      <c r="I8" s="69">
        <v>10792185</v>
      </c>
      <c r="J8" s="80">
        <v>199931</v>
      </c>
      <c r="K8" s="50">
        <v>10992116</v>
      </c>
      <c r="L8" s="69">
        <v>0</v>
      </c>
      <c r="M8" s="94">
        <f t="shared" si="0"/>
        <v>98.5</v>
      </c>
      <c r="N8" s="99">
        <f t="shared" si="1"/>
        <v>17.1</v>
      </c>
      <c r="O8" s="16">
        <f t="shared" si="2"/>
        <v>90.6</v>
      </c>
      <c r="P8" s="16">
        <v>89.4</v>
      </c>
      <c r="Q8" s="17">
        <f t="shared" si="3"/>
        <v>104.3</v>
      </c>
      <c r="R8" s="18">
        <f t="shared" si="4"/>
        <v>41.717995098035495</v>
      </c>
      <c r="S8" s="1"/>
      <c r="T8" s="10">
        <v>10535703</v>
      </c>
      <c r="U8" s="1">
        <v>3</v>
      </c>
    </row>
    <row r="9" spans="1:21" ht="14.25" customHeight="1">
      <c r="A9" s="104"/>
      <c r="B9" s="105" t="s">
        <v>60</v>
      </c>
      <c r="C9" s="106"/>
      <c r="D9" s="74">
        <f>D10+D11</f>
        <v>8803466</v>
      </c>
      <c r="E9" s="80">
        <f aca="true" t="shared" si="5" ref="E9:L9">E10+E11</f>
        <v>1144675</v>
      </c>
      <c r="F9" s="50">
        <f t="shared" si="5"/>
        <v>9948141</v>
      </c>
      <c r="G9" s="50">
        <f t="shared" si="5"/>
        <v>0</v>
      </c>
      <c r="H9" s="50">
        <f t="shared" si="5"/>
        <v>0</v>
      </c>
      <c r="I9" s="69">
        <f t="shared" si="5"/>
        <v>8639016</v>
      </c>
      <c r="J9" s="80">
        <f t="shared" si="5"/>
        <v>193511</v>
      </c>
      <c r="K9" s="50">
        <f t="shared" si="5"/>
        <v>8832527</v>
      </c>
      <c r="L9" s="69">
        <f t="shared" si="5"/>
        <v>0</v>
      </c>
      <c r="M9" s="94">
        <f>IF(D9=0,"－",ROUND(I9/D9*100,1))</f>
        <v>98.1</v>
      </c>
      <c r="N9" s="99">
        <f>IF(E9=0,"－",ROUND(J9/E9*100,1))</f>
        <v>16.9</v>
      </c>
      <c r="O9" s="16">
        <f>IF(F9=0,"－",ROUND(K9/F9*100,1))</f>
        <v>88.8</v>
      </c>
      <c r="P9" s="16">
        <v>87.4</v>
      </c>
      <c r="Q9" s="17">
        <f t="shared" si="3"/>
        <v>103.5</v>
      </c>
      <c r="R9" s="18">
        <f t="shared" si="4"/>
        <v>33.521782165441685</v>
      </c>
      <c r="S9" s="1"/>
      <c r="T9" s="10">
        <f>T10+T11</f>
        <v>8532702</v>
      </c>
      <c r="U9" s="1"/>
    </row>
    <row r="10" spans="1:21" ht="14.25" customHeight="1">
      <c r="A10" s="23"/>
      <c r="B10" s="24"/>
      <c r="C10" s="58" t="s">
        <v>21</v>
      </c>
      <c r="D10" s="74">
        <v>264486</v>
      </c>
      <c r="E10" s="80">
        <v>34390</v>
      </c>
      <c r="F10" s="50">
        <v>298876</v>
      </c>
      <c r="G10" s="50">
        <v>0</v>
      </c>
      <c r="H10" s="50">
        <v>0</v>
      </c>
      <c r="I10" s="69">
        <v>259545</v>
      </c>
      <c r="J10" s="80">
        <v>5814</v>
      </c>
      <c r="K10" s="50">
        <v>265359</v>
      </c>
      <c r="L10" s="69">
        <v>0</v>
      </c>
      <c r="M10" s="94">
        <f t="shared" si="0"/>
        <v>98.1</v>
      </c>
      <c r="N10" s="99">
        <f t="shared" si="1"/>
        <v>16.9</v>
      </c>
      <c r="O10" s="16">
        <f t="shared" si="2"/>
        <v>88.8</v>
      </c>
      <c r="P10" s="16">
        <v>87.4</v>
      </c>
      <c r="Q10" s="17">
        <f t="shared" si="3"/>
        <v>100</v>
      </c>
      <c r="R10" s="18">
        <f t="shared" si="4"/>
        <v>1.0071077726271813</v>
      </c>
      <c r="S10" s="1"/>
      <c r="T10" s="10">
        <v>265434</v>
      </c>
      <c r="U10" s="1">
        <v>4</v>
      </c>
    </row>
    <row r="11" spans="1:21" ht="14.25" customHeight="1">
      <c r="A11" s="25"/>
      <c r="B11" s="26"/>
      <c r="C11" s="59" t="s">
        <v>22</v>
      </c>
      <c r="D11" s="74">
        <v>8538980</v>
      </c>
      <c r="E11" s="80">
        <v>1110285</v>
      </c>
      <c r="F11" s="50">
        <v>9649265</v>
      </c>
      <c r="G11" s="50">
        <v>0</v>
      </c>
      <c r="H11" s="50">
        <v>0</v>
      </c>
      <c r="I11" s="69">
        <v>8379471</v>
      </c>
      <c r="J11" s="80">
        <v>187697</v>
      </c>
      <c r="K11" s="50">
        <v>8567168</v>
      </c>
      <c r="L11" s="69">
        <v>0</v>
      </c>
      <c r="M11" s="94">
        <f t="shared" si="0"/>
        <v>98.1</v>
      </c>
      <c r="N11" s="99">
        <f t="shared" si="1"/>
        <v>16.9</v>
      </c>
      <c r="O11" s="16">
        <f t="shared" si="2"/>
        <v>88.8</v>
      </c>
      <c r="P11" s="16">
        <v>87.4</v>
      </c>
      <c r="Q11" s="17">
        <f t="shared" si="3"/>
        <v>103.6</v>
      </c>
      <c r="R11" s="18">
        <f t="shared" si="4"/>
        <v>32.5146743928145</v>
      </c>
      <c r="S11" s="1"/>
      <c r="T11" s="10">
        <v>8267268</v>
      </c>
      <c r="U11" s="1">
        <v>5</v>
      </c>
    </row>
    <row r="12" spans="1:21" ht="14.25" customHeight="1">
      <c r="A12" s="27"/>
      <c r="B12" s="28"/>
      <c r="C12" s="60" t="s">
        <v>23</v>
      </c>
      <c r="D12" s="74">
        <v>68100</v>
      </c>
      <c r="E12" s="80">
        <v>0</v>
      </c>
      <c r="F12" s="50">
        <v>68100</v>
      </c>
      <c r="G12" s="50">
        <v>0</v>
      </c>
      <c r="H12" s="50">
        <v>0</v>
      </c>
      <c r="I12" s="69">
        <v>68100</v>
      </c>
      <c r="J12" s="80">
        <v>0</v>
      </c>
      <c r="K12" s="50">
        <v>68100</v>
      </c>
      <c r="L12" s="69">
        <v>0</v>
      </c>
      <c r="M12" s="94">
        <f t="shared" si="0"/>
        <v>100</v>
      </c>
      <c r="N12" s="99" t="str">
        <f t="shared" si="1"/>
        <v>－</v>
      </c>
      <c r="O12" s="16">
        <f t="shared" si="2"/>
        <v>100</v>
      </c>
      <c r="P12" s="16">
        <v>100</v>
      </c>
      <c r="Q12" s="17">
        <f t="shared" si="3"/>
        <v>92.7</v>
      </c>
      <c r="R12" s="18">
        <f t="shared" si="4"/>
        <v>0.25845755868808307</v>
      </c>
      <c r="S12" s="1"/>
      <c r="T12" s="10">
        <v>73440</v>
      </c>
      <c r="U12" s="1">
        <v>6</v>
      </c>
    </row>
    <row r="13" spans="1:21" ht="14.25" customHeight="1">
      <c r="A13" s="9"/>
      <c r="B13" s="10" t="s">
        <v>61</v>
      </c>
      <c r="C13" s="107"/>
      <c r="D13" s="74">
        <f aca="true" t="shared" si="6" ref="D13:L13">D14+D15</f>
        <v>2157847</v>
      </c>
      <c r="E13" s="80">
        <f t="shared" si="6"/>
        <v>22314</v>
      </c>
      <c r="F13" s="50">
        <f t="shared" si="6"/>
        <v>2180161</v>
      </c>
      <c r="G13" s="50">
        <f t="shared" si="6"/>
        <v>0</v>
      </c>
      <c r="H13" s="50">
        <f t="shared" si="6"/>
        <v>0</v>
      </c>
      <c r="I13" s="69">
        <f t="shared" si="6"/>
        <v>2153169</v>
      </c>
      <c r="J13" s="80">
        <f t="shared" si="6"/>
        <v>6420</v>
      </c>
      <c r="K13" s="50">
        <f t="shared" si="6"/>
        <v>2159589</v>
      </c>
      <c r="L13" s="69">
        <f t="shared" si="6"/>
        <v>0</v>
      </c>
      <c r="M13" s="94">
        <f t="shared" si="0"/>
        <v>99.8</v>
      </c>
      <c r="N13" s="99">
        <f t="shared" si="1"/>
        <v>28.8</v>
      </c>
      <c r="O13" s="16">
        <f t="shared" si="2"/>
        <v>99.1</v>
      </c>
      <c r="P13" s="16">
        <v>98.8</v>
      </c>
      <c r="Q13" s="17">
        <f t="shared" si="3"/>
        <v>107.8</v>
      </c>
      <c r="R13" s="18">
        <f t="shared" si="4"/>
        <v>8.196212932593813</v>
      </c>
      <c r="S13" s="1"/>
      <c r="T13" s="10">
        <f>T14+T15</f>
        <v>2003001</v>
      </c>
      <c r="U13" s="1"/>
    </row>
    <row r="14" spans="1:21" ht="14.25" customHeight="1">
      <c r="A14" s="31"/>
      <c r="B14" s="32"/>
      <c r="C14" s="61" t="s">
        <v>24</v>
      </c>
      <c r="D14" s="74">
        <v>428154</v>
      </c>
      <c r="E14" s="80">
        <v>20019</v>
      </c>
      <c r="F14" s="50">
        <v>448173</v>
      </c>
      <c r="G14" s="50">
        <v>0</v>
      </c>
      <c r="H14" s="50">
        <v>0</v>
      </c>
      <c r="I14" s="69">
        <v>427226</v>
      </c>
      <c r="J14" s="80">
        <v>5760</v>
      </c>
      <c r="K14" s="50">
        <v>432986</v>
      </c>
      <c r="L14" s="69">
        <v>0</v>
      </c>
      <c r="M14" s="94">
        <f t="shared" si="0"/>
        <v>99.8</v>
      </c>
      <c r="N14" s="99">
        <f t="shared" si="1"/>
        <v>28.8</v>
      </c>
      <c r="O14" s="16">
        <f t="shared" si="2"/>
        <v>96.6</v>
      </c>
      <c r="P14" s="16">
        <v>96.2</v>
      </c>
      <c r="Q14" s="17">
        <f t="shared" si="3"/>
        <v>99.6</v>
      </c>
      <c r="R14" s="18">
        <f t="shared" si="4"/>
        <v>1.6432966887829419</v>
      </c>
      <c r="S14" s="1"/>
      <c r="T14" s="10">
        <v>434773</v>
      </c>
      <c r="U14" s="1">
        <v>7</v>
      </c>
    </row>
    <row r="15" spans="1:21" ht="14.25" customHeight="1">
      <c r="A15" s="33"/>
      <c r="B15" s="34"/>
      <c r="C15" s="62" t="s">
        <v>25</v>
      </c>
      <c r="D15" s="75">
        <v>1729693</v>
      </c>
      <c r="E15" s="81">
        <v>2295</v>
      </c>
      <c r="F15" s="51">
        <v>1731988</v>
      </c>
      <c r="G15" s="51">
        <v>0</v>
      </c>
      <c r="H15" s="51">
        <v>0</v>
      </c>
      <c r="I15" s="70">
        <v>1725943</v>
      </c>
      <c r="J15" s="81">
        <v>660</v>
      </c>
      <c r="K15" s="51">
        <v>1726603</v>
      </c>
      <c r="L15" s="70">
        <v>0</v>
      </c>
      <c r="M15" s="95">
        <f t="shared" si="0"/>
        <v>99.8</v>
      </c>
      <c r="N15" s="100">
        <f t="shared" si="1"/>
        <v>28.8</v>
      </c>
      <c r="O15" s="35">
        <f t="shared" si="2"/>
        <v>99.7</v>
      </c>
      <c r="P15" s="35">
        <v>99.6</v>
      </c>
      <c r="Q15" s="36">
        <f t="shared" si="3"/>
        <v>110.1</v>
      </c>
      <c r="R15" s="37">
        <f t="shared" si="4"/>
        <v>6.552916243810872</v>
      </c>
      <c r="S15" s="1"/>
      <c r="T15" s="10">
        <v>1568228</v>
      </c>
      <c r="U15" s="1">
        <v>8</v>
      </c>
    </row>
    <row r="16" spans="1:21" ht="14.25" customHeight="1">
      <c r="A16" s="14"/>
      <c r="B16" s="15" t="s">
        <v>26</v>
      </c>
      <c r="C16" s="55"/>
      <c r="D16" s="76">
        <v>12602496</v>
      </c>
      <c r="E16" s="82">
        <v>637892</v>
      </c>
      <c r="F16" s="52">
        <v>13240388</v>
      </c>
      <c r="G16" s="52">
        <v>0</v>
      </c>
      <c r="H16" s="52">
        <v>0</v>
      </c>
      <c r="I16" s="71">
        <v>12428833</v>
      </c>
      <c r="J16" s="82">
        <v>142239</v>
      </c>
      <c r="K16" s="52">
        <v>12571072</v>
      </c>
      <c r="L16" s="71">
        <v>0</v>
      </c>
      <c r="M16" s="96">
        <f t="shared" si="0"/>
        <v>98.6</v>
      </c>
      <c r="N16" s="101">
        <f t="shared" si="1"/>
        <v>22.3</v>
      </c>
      <c r="O16" s="11">
        <f t="shared" si="2"/>
        <v>94.9</v>
      </c>
      <c r="P16" s="16">
        <v>94.7</v>
      </c>
      <c r="Q16" s="12">
        <f t="shared" si="3"/>
        <v>94.4</v>
      </c>
      <c r="R16" s="13">
        <f t="shared" si="4"/>
        <v>47.71055182396649</v>
      </c>
      <c r="S16" s="1"/>
      <c r="T16" s="10">
        <v>13312006</v>
      </c>
      <c r="U16" s="1">
        <v>9</v>
      </c>
    </row>
    <row r="17" spans="1:21" ht="14.25" customHeight="1">
      <c r="A17" s="9"/>
      <c r="B17" s="10" t="s">
        <v>48</v>
      </c>
      <c r="C17" s="54"/>
      <c r="D17" s="74">
        <v>12582084</v>
      </c>
      <c r="E17" s="80">
        <v>637892</v>
      </c>
      <c r="F17" s="50">
        <v>13219976</v>
      </c>
      <c r="G17" s="50">
        <v>0</v>
      </c>
      <c r="H17" s="50">
        <v>0</v>
      </c>
      <c r="I17" s="69">
        <v>12408421</v>
      </c>
      <c r="J17" s="80">
        <v>142239</v>
      </c>
      <c r="K17" s="50">
        <v>12550660</v>
      </c>
      <c r="L17" s="69">
        <v>0</v>
      </c>
      <c r="M17" s="94">
        <f t="shared" si="0"/>
        <v>98.6</v>
      </c>
      <c r="N17" s="99">
        <f t="shared" si="1"/>
        <v>22.3</v>
      </c>
      <c r="O17" s="16">
        <f t="shared" si="2"/>
        <v>94.9</v>
      </c>
      <c r="P17" s="16">
        <v>94.7</v>
      </c>
      <c r="Q17" s="17">
        <f t="shared" si="3"/>
        <v>94.4</v>
      </c>
      <c r="R17" s="18">
        <f t="shared" si="4"/>
        <v>47.63308287113329</v>
      </c>
      <c r="S17" s="1"/>
      <c r="T17" s="10">
        <v>13291355</v>
      </c>
      <c r="U17" s="1">
        <v>10</v>
      </c>
    </row>
    <row r="18" spans="1:21" ht="14.25" customHeight="1">
      <c r="A18" s="31"/>
      <c r="B18" s="32"/>
      <c r="C18" s="61" t="s">
        <v>27</v>
      </c>
      <c r="D18" s="74">
        <v>4263953</v>
      </c>
      <c r="E18" s="80">
        <v>216176</v>
      </c>
      <c r="F18" s="50">
        <v>4480129</v>
      </c>
      <c r="G18" s="50">
        <v>0</v>
      </c>
      <c r="H18" s="50">
        <v>0</v>
      </c>
      <c r="I18" s="69">
        <v>4205100</v>
      </c>
      <c r="J18" s="80">
        <v>48204</v>
      </c>
      <c r="K18" s="50">
        <v>4253304</v>
      </c>
      <c r="L18" s="69">
        <v>0</v>
      </c>
      <c r="M18" s="94">
        <f t="shared" si="0"/>
        <v>98.6</v>
      </c>
      <c r="N18" s="99">
        <f t="shared" si="1"/>
        <v>22.3</v>
      </c>
      <c r="O18" s="16">
        <f t="shared" si="2"/>
        <v>94.9</v>
      </c>
      <c r="P18" s="16">
        <v>94.7</v>
      </c>
      <c r="Q18" s="17">
        <f t="shared" si="3"/>
        <v>99.6</v>
      </c>
      <c r="R18" s="18">
        <f t="shared" si="4"/>
        <v>16.142416566787936</v>
      </c>
      <c r="S18" s="1"/>
      <c r="T18" s="10">
        <v>4268380</v>
      </c>
      <c r="U18" s="1">
        <v>11</v>
      </c>
    </row>
    <row r="19" spans="1:21" ht="14.25" customHeight="1">
      <c r="A19" s="25"/>
      <c r="B19" s="26"/>
      <c r="C19" s="59" t="s">
        <v>28</v>
      </c>
      <c r="D19" s="74">
        <v>4865453</v>
      </c>
      <c r="E19" s="80">
        <v>246671</v>
      </c>
      <c r="F19" s="50">
        <v>5112124</v>
      </c>
      <c r="G19" s="50">
        <v>0</v>
      </c>
      <c r="H19" s="50">
        <v>0</v>
      </c>
      <c r="I19" s="69">
        <v>4798298</v>
      </c>
      <c r="J19" s="80">
        <v>55003</v>
      </c>
      <c r="K19" s="50">
        <v>4853301</v>
      </c>
      <c r="L19" s="69">
        <v>0</v>
      </c>
      <c r="M19" s="94">
        <f t="shared" si="0"/>
        <v>98.6</v>
      </c>
      <c r="N19" s="99">
        <f t="shared" si="1"/>
        <v>22.3</v>
      </c>
      <c r="O19" s="16">
        <f t="shared" si="2"/>
        <v>94.9</v>
      </c>
      <c r="P19" s="16">
        <v>94.7</v>
      </c>
      <c r="Q19" s="17">
        <f t="shared" si="3"/>
        <v>91.1</v>
      </c>
      <c r="R19" s="18">
        <f t="shared" si="4"/>
        <v>18.419564288376396</v>
      </c>
      <c r="S19" s="1"/>
      <c r="T19" s="10">
        <v>5328673</v>
      </c>
      <c r="U19" s="1">
        <v>12</v>
      </c>
    </row>
    <row r="20" spans="1:21" ht="14.25" customHeight="1">
      <c r="A20" s="27"/>
      <c r="B20" s="28"/>
      <c r="C20" s="63" t="s">
        <v>29</v>
      </c>
      <c r="D20" s="74">
        <v>3452678</v>
      </c>
      <c r="E20" s="80">
        <v>175045</v>
      </c>
      <c r="F20" s="50">
        <v>3627723</v>
      </c>
      <c r="G20" s="50">
        <v>0</v>
      </c>
      <c r="H20" s="50">
        <v>0</v>
      </c>
      <c r="I20" s="69">
        <v>3405023</v>
      </c>
      <c r="J20" s="80">
        <v>39032</v>
      </c>
      <c r="K20" s="50">
        <v>3444055</v>
      </c>
      <c r="L20" s="69">
        <v>0</v>
      </c>
      <c r="M20" s="94">
        <f t="shared" si="0"/>
        <v>98.6</v>
      </c>
      <c r="N20" s="99">
        <f t="shared" si="1"/>
        <v>22.3</v>
      </c>
      <c r="O20" s="16">
        <f t="shared" si="2"/>
        <v>94.9</v>
      </c>
      <c r="P20" s="16">
        <v>94.7</v>
      </c>
      <c r="Q20" s="17">
        <f t="shared" si="3"/>
        <v>93.2</v>
      </c>
      <c r="R20" s="18">
        <f t="shared" si="4"/>
        <v>13.071102015968957</v>
      </c>
      <c r="S20" s="1"/>
      <c r="T20" s="10">
        <v>3694302</v>
      </c>
      <c r="U20" s="1">
        <v>13</v>
      </c>
    </row>
    <row r="21" spans="1:21" ht="14.25" customHeight="1">
      <c r="A21" s="19"/>
      <c r="B21" s="20" t="s">
        <v>30</v>
      </c>
      <c r="C21" s="56"/>
      <c r="D21" s="75">
        <v>20412</v>
      </c>
      <c r="E21" s="81">
        <v>0</v>
      </c>
      <c r="F21" s="51">
        <v>20412</v>
      </c>
      <c r="G21" s="51">
        <v>0</v>
      </c>
      <c r="H21" s="51">
        <v>0</v>
      </c>
      <c r="I21" s="70">
        <v>20412</v>
      </c>
      <c r="J21" s="81">
        <v>0</v>
      </c>
      <c r="K21" s="51">
        <v>20412</v>
      </c>
      <c r="L21" s="70">
        <v>0</v>
      </c>
      <c r="M21" s="95">
        <f t="shared" si="0"/>
        <v>100</v>
      </c>
      <c r="N21" s="100" t="str">
        <f t="shared" si="1"/>
        <v>－</v>
      </c>
      <c r="O21" s="35">
        <f t="shared" si="2"/>
        <v>100</v>
      </c>
      <c r="P21" s="35">
        <v>100</v>
      </c>
      <c r="Q21" s="36">
        <f t="shared" si="3"/>
        <v>98.8</v>
      </c>
      <c r="R21" s="37">
        <f t="shared" si="4"/>
        <v>0.07746895283320342</v>
      </c>
      <c r="S21" s="1"/>
      <c r="T21" s="10">
        <v>20651</v>
      </c>
      <c r="U21" s="1">
        <v>14</v>
      </c>
    </row>
    <row r="22" spans="1:21" ht="14.25" customHeight="1">
      <c r="A22" s="9"/>
      <c r="B22" s="10" t="s">
        <v>31</v>
      </c>
      <c r="C22" s="54"/>
      <c r="D22" s="74">
        <v>374618</v>
      </c>
      <c r="E22" s="80">
        <v>28232</v>
      </c>
      <c r="F22" s="50">
        <v>402850</v>
      </c>
      <c r="G22" s="50">
        <v>0</v>
      </c>
      <c r="H22" s="50">
        <v>0</v>
      </c>
      <c r="I22" s="69">
        <v>367299</v>
      </c>
      <c r="J22" s="80">
        <v>6725</v>
      </c>
      <c r="K22" s="50">
        <v>374024</v>
      </c>
      <c r="L22" s="69">
        <v>0</v>
      </c>
      <c r="M22" s="94">
        <f t="shared" si="0"/>
        <v>98</v>
      </c>
      <c r="N22" s="99">
        <f t="shared" si="1"/>
        <v>23.8</v>
      </c>
      <c r="O22" s="16">
        <f t="shared" si="2"/>
        <v>92.8</v>
      </c>
      <c r="P22" s="16">
        <v>92.1</v>
      </c>
      <c r="Q22" s="17">
        <f t="shared" si="3"/>
        <v>102.9</v>
      </c>
      <c r="R22" s="18">
        <f t="shared" si="4"/>
        <v>1.4195202633003172</v>
      </c>
      <c r="S22" s="1"/>
      <c r="T22" s="10">
        <v>363424</v>
      </c>
      <c r="U22" s="1">
        <v>17</v>
      </c>
    </row>
    <row r="23" spans="1:21" ht="14.25" customHeight="1">
      <c r="A23" s="14"/>
      <c r="B23" s="15" t="s">
        <v>32</v>
      </c>
      <c r="C23" s="55"/>
      <c r="D23" s="108">
        <v>994466</v>
      </c>
      <c r="E23" s="80">
        <v>0</v>
      </c>
      <c r="F23" s="50">
        <v>994466</v>
      </c>
      <c r="G23" s="50">
        <v>0</v>
      </c>
      <c r="H23" s="50">
        <v>0</v>
      </c>
      <c r="I23" s="69">
        <v>994466</v>
      </c>
      <c r="J23" s="80">
        <v>0</v>
      </c>
      <c r="K23" s="50">
        <v>994466</v>
      </c>
      <c r="L23" s="69">
        <v>0</v>
      </c>
      <c r="M23" s="94">
        <f t="shared" si="0"/>
        <v>100</v>
      </c>
      <c r="N23" s="99" t="str">
        <f t="shared" si="1"/>
        <v>－</v>
      </c>
      <c r="O23" s="16">
        <f t="shared" si="2"/>
        <v>100</v>
      </c>
      <c r="P23" s="16">
        <v>100</v>
      </c>
      <c r="Q23" s="17">
        <f t="shared" si="3"/>
        <v>98</v>
      </c>
      <c r="R23" s="18">
        <f t="shared" si="4"/>
        <v>3.7742621814728814</v>
      </c>
      <c r="S23" s="1"/>
      <c r="T23" s="10">
        <v>1014546</v>
      </c>
      <c r="U23" s="1">
        <v>18</v>
      </c>
    </row>
    <row r="24" spans="1:21" ht="14.25" customHeight="1">
      <c r="A24" s="14"/>
      <c r="B24" s="15" t="s">
        <v>33</v>
      </c>
      <c r="C24" s="55"/>
      <c r="D24" s="74">
        <v>0</v>
      </c>
      <c r="E24" s="80">
        <v>0</v>
      </c>
      <c r="F24" s="50">
        <v>0</v>
      </c>
      <c r="G24" s="50">
        <v>0</v>
      </c>
      <c r="H24" s="50">
        <v>0</v>
      </c>
      <c r="I24" s="69">
        <v>0</v>
      </c>
      <c r="J24" s="80">
        <v>0</v>
      </c>
      <c r="K24" s="50">
        <v>0</v>
      </c>
      <c r="L24" s="69">
        <v>0</v>
      </c>
      <c r="M24" s="94" t="str">
        <f t="shared" si="0"/>
        <v>－</v>
      </c>
      <c r="N24" s="99" t="str">
        <f t="shared" si="1"/>
        <v>－</v>
      </c>
      <c r="O24" s="16" t="str">
        <f t="shared" si="2"/>
        <v>－</v>
      </c>
      <c r="P24" s="16" t="s">
        <v>62</v>
      </c>
      <c r="Q24" s="17" t="str">
        <f t="shared" si="3"/>
        <v>－</v>
      </c>
      <c r="R24" s="18">
        <f t="shared" si="4"/>
      </c>
      <c r="S24" s="1"/>
      <c r="T24" s="10">
        <v>0</v>
      </c>
      <c r="U24" s="1">
        <v>19</v>
      </c>
    </row>
    <row r="25" spans="1:21" ht="14.25" customHeight="1">
      <c r="A25" s="19"/>
      <c r="B25" s="20" t="s">
        <v>34</v>
      </c>
      <c r="C25" s="56"/>
      <c r="D25" s="74">
        <v>0</v>
      </c>
      <c r="E25" s="80">
        <v>0</v>
      </c>
      <c r="F25" s="50">
        <v>0</v>
      </c>
      <c r="G25" s="50">
        <v>0</v>
      </c>
      <c r="H25" s="50">
        <v>0</v>
      </c>
      <c r="I25" s="69">
        <v>0</v>
      </c>
      <c r="J25" s="80">
        <v>0</v>
      </c>
      <c r="K25" s="50">
        <v>0</v>
      </c>
      <c r="L25" s="69">
        <v>0</v>
      </c>
      <c r="M25" s="94" t="str">
        <f t="shared" si="0"/>
        <v>－</v>
      </c>
      <c r="N25" s="99" t="str">
        <f t="shared" si="1"/>
        <v>－</v>
      </c>
      <c r="O25" s="16" t="str">
        <f t="shared" si="2"/>
        <v>－</v>
      </c>
      <c r="P25" s="16" t="s">
        <v>62</v>
      </c>
      <c r="Q25" s="17" t="str">
        <f t="shared" si="3"/>
        <v>－</v>
      </c>
      <c r="R25" s="18">
        <f t="shared" si="4"/>
      </c>
      <c r="S25" s="1"/>
      <c r="T25" s="10">
        <v>0</v>
      </c>
      <c r="U25" s="1">
        <v>20</v>
      </c>
    </row>
    <row r="26" spans="1:21" ht="14.25" customHeight="1">
      <c r="A26" s="9"/>
      <c r="B26" s="10" t="s">
        <v>202</v>
      </c>
      <c r="C26" s="54"/>
      <c r="D26" s="74">
        <v>0</v>
      </c>
      <c r="E26" s="80">
        <v>0</v>
      </c>
      <c r="F26" s="50">
        <v>0</v>
      </c>
      <c r="G26" s="50">
        <v>0</v>
      </c>
      <c r="H26" s="50">
        <v>0</v>
      </c>
      <c r="I26" s="69">
        <v>0</v>
      </c>
      <c r="J26" s="80">
        <v>0</v>
      </c>
      <c r="K26" s="50">
        <v>0</v>
      </c>
      <c r="L26" s="69">
        <v>0</v>
      </c>
      <c r="M26" s="94" t="str">
        <f t="shared" si="0"/>
        <v>－</v>
      </c>
      <c r="N26" s="99" t="str">
        <f t="shared" si="1"/>
        <v>－</v>
      </c>
      <c r="O26" s="16" t="str">
        <f t="shared" si="2"/>
        <v>－</v>
      </c>
      <c r="P26" s="16" t="s">
        <v>62</v>
      </c>
      <c r="Q26" s="17" t="str">
        <f t="shared" si="3"/>
        <v>－</v>
      </c>
      <c r="R26" s="18">
        <f t="shared" si="4"/>
      </c>
      <c r="S26" s="1"/>
      <c r="T26" s="10">
        <v>0</v>
      </c>
      <c r="U26" s="1">
        <v>21</v>
      </c>
    </row>
    <row r="27" spans="1:21" ht="14.25" customHeight="1">
      <c r="A27" s="29"/>
      <c r="B27" s="30" t="s">
        <v>203</v>
      </c>
      <c r="C27" s="65"/>
      <c r="D27" s="74">
        <v>0</v>
      </c>
      <c r="E27" s="80">
        <v>0</v>
      </c>
      <c r="F27" s="50">
        <v>0</v>
      </c>
      <c r="G27" s="50">
        <v>0</v>
      </c>
      <c r="H27" s="50">
        <v>0</v>
      </c>
      <c r="I27" s="69">
        <v>0</v>
      </c>
      <c r="J27" s="80">
        <v>0</v>
      </c>
      <c r="K27" s="50">
        <v>0</v>
      </c>
      <c r="L27" s="69">
        <v>0</v>
      </c>
      <c r="M27" s="94" t="str">
        <f t="shared" si="0"/>
        <v>－</v>
      </c>
      <c r="N27" s="99" t="str">
        <f t="shared" si="1"/>
        <v>－</v>
      </c>
      <c r="O27" s="16" t="str">
        <f t="shared" si="2"/>
        <v>－</v>
      </c>
      <c r="P27" s="16" t="s">
        <v>62</v>
      </c>
      <c r="Q27" s="17" t="str">
        <f t="shared" si="3"/>
        <v>－</v>
      </c>
      <c r="R27" s="18">
        <f t="shared" si="4"/>
      </c>
      <c r="S27" s="1"/>
      <c r="T27" s="10">
        <v>0</v>
      </c>
      <c r="U27" s="1">
        <v>22</v>
      </c>
    </row>
    <row r="28" spans="1:21" ht="14.25" customHeight="1">
      <c r="A28" s="9"/>
      <c r="B28" s="10" t="s">
        <v>204</v>
      </c>
      <c r="C28" s="54"/>
      <c r="D28" s="74">
        <v>0</v>
      </c>
      <c r="E28" s="80">
        <v>0</v>
      </c>
      <c r="F28" s="50">
        <v>0</v>
      </c>
      <c r="G28" s="50">
        <v>0</v>
      </c>
      <c r="H28" s="50">
        <v>0</v>
      </c>
      <c r="I28" s="69">
        <v>0</v>
      </c>
      <c r="J28" s="80">
        <v>0</v>
      </c>
      <c r="K28" s="50">
        <v>0</v>
      </c>
      <c r="L28" s="69">
        <v>0</v>
      </c>
      <c r="M28" s="94" t="str">
        <f t="shared" si="0"/>
        <v>－</v>
      </c>
      <c r="N28" s="99" t="str">
        <f t="shared" si="1"/>
        <v>－</v>
      </c>
      <c r="O28" s="16" t="str">
        <f t="shared" si="2"/>
        <v>－</v>
      </c>
      <c r="P28" s="16" t="s">
        <v>62</v>
      </c>
      <c r="Q28" s="17" t="str">
        <f t="shared" si="3"/>
        <v>－</v>
      </c>
      <c r="R28" s="18">
        <f t="shared" si="4"/>
      </c>
      <c r="S28" s="1"/>
      <c r="T28" s="10">
        <v>0</v>
      </c>
      <c r="U28" s="1">
        <v>23</v>
      </c>
    </row>
    <row r="29" spans="1:21" ht="14.25" customHeight="1">
      <c r="A29" s="14" t="s">
        <v>35</v>
      </c>
      <c r="B29" s="15"/>
      <c r="C29" s="55"/>
      <c r="D29" s="75">
        <v>0</v>
      </c>
      <c r="E29" s="81">
        <v>0</v>
      </c>
      <c r="F29" s="51">
        <v>0</v>
      </c>
      <c r="G29" s="51">
        <v>0</v>
      </c>
      <c r="H29" s="51">
        <v>0</v>
      </c>
      <c r="I29" s="70">
        <v>0</v>
      </c>
      <c r="J29" s="81">
        <v>0</v>
      </c>
      <c r="K29" s="51">
        <v>0</v>
      </c>
      <c r="L29" s="70">
        <v>0</v>
      </c>
      <c r="M29" s="95" t="str">
        <f t="shared" si="0"/>
        <v>－</v>
      </c>
      <c r="N29" s="100" t="str">
        <f t="shared" si="1"/>
        <v>－</v>
      </c>
      <c r="O29" s="35" t="str">
        <f t="shared" si="2"/>
        <v>－</v>
      </c>
      <c r="P29" s="35" t="s">
        <v>62</v>
      </c>
      <c r="Q29" s="36" t="str">
        <f t="shared" si="3"/>
        <v>－</v>
      </c>
      <c r="R29" s="37">
        <f t="shared" si="4"/>
      </c>
      <c r="S29" s="1"/>
      <c r="T29" s="10">
        <v>0</v>
      </c>
      <c r="U29" s="1">
        <v>24</v>
      </c>
    </row>
    <row r="30" spans="1:21" ht="14.25" customHeight="1">
      <c r="A30" s="9" t="s">
        <v>36</v>
      </c>
      <c r="B30" s="10"/>
      <c r="C30" s="54"/>
      <c r="D30" s="74">
        <v>1426434</v>
      </c>
      <c r="E30" s="80">
        <v>71071</v>
      </c>
      <c r="F30" s="50">
        <v>1497505</v>
      </c>
      <c r="G30" s="50">
        <v>0</v>
      </c>
      <c r="H30" s="50">
        <v>0</v>
      </c>
      <c r="I30" s="69">
        <v>1401094</v>
      </c>
      <c r="J30" s="80">
        <v>15848</v>
      </c>
      <c r="K30" s="50">
        <v>1416942</v>
      </c>
      <c r="L30" s="69">
        <v>0</v>
      </c>
      <c r="M30" s="94">
        <f t="shared" si="0"/>
        <v>98.2</v>
      </c>
      <c r="N30" s="99">
        <f t="shared" si="1"/>
        <v>22.3</v>
      </c>
      <c r="O30" s="16">
        <f t="shared" si="2"/>
        <v>94.6</v>
      </c>
      <c r="P30" s="16">
        <v>94.8</v>
      </c>
      <c r="Q30" s="17">
        <f t="shared" si="3"/>
        <v>94.9</v>
      </c>
      <c r="R30" s="18">
        <f t="shared" si="4"/>
        <v>5.377670633224814</v>
      </c>
      <c r="S30" s="1"/>
      <c r="T30" s="10">
        <v>1492956</v>
      </c>
      <c r="U30" s="1">
        <v>25</v>
      </c>
    </row>
    <row r="31" spans="1:21" ht="14.25" customHeight="1">
      <c r="A31" s="38"/>
      <c r="B31" s="39" t="s">
        <v>205</v>
      </c>
      <c r="C31" s="64"/>
      <c r="D31" s="108">
        <v>3916</v>
      </c>
      <c r="E31" s="80">
        <v>0</v>
      </c>
      <c r="F31" s="50">
        <v>3916</v>
      </c>
      <c r="G31" s="50">
        <v>0</v>
      </c>
      <c r="H31" s="50">
        <v>0</v>
      </c>
      <c r="I31" s="69">
        <v>3916</v>
      </c>
      <c r="J31" s="80">
        <v>0</v>
      </c>
      <c r="K31" s="50">
        <v>3916</v>
      </c>
      <c r="L31" s="69">
        <v>0</v>
      </c>
      <c r="M31" s="94">
        <f t="shared" si="0"/>
        <v>100</v>
      </c>
      <c r="N31" s="99" t="str">
        <f t="shared" si="1"/>
        <v>－</v>
      </c>
      <c r="O31" s="16">
        <f t="shared" si="2"/>
        <v>100</v>
      </c>
      <c r="P31" s="16">
        <v>100</v>
      </c>
      <c r="Q31" s="17">
        <f t="shared" si="3"/>
        <v>106.3</v>
      </c>
      <c r="R31" s="18">
        <f t="shared" si="4"/>
        <v>0.014862258440859522</v>
      </c>
      <c r="S31" s="1"/>
      <c r="T31" s="10">
        <v>3683</v>
      </c>
      <c r="U31" s="1">
        <v>27</v>
      </c>
    </row>
    <row r="32" spans="1:21" ht="14.25" customHeight="1">
      <c r="A32" s="14"/>
      <c r="B32" s="15" t="s">
        <v>206</v>
      </c>
      <c r="C32" s="55"/>
      <c r="D32" s="74">
        <v>0</v>
      </c>
      <c r="E32" s="80">
        <v>0</v>
      </c>
      <c r="F32" s="50">
        <v>0</v>
      </c>
      <c r="G32" s="50">
        <v>0</v>
      </c>
      <c r="H32" s="50">
        <v>0</v>
      </c>
      <c r="I32" s="69">
        <v>0</v>
      </c>
      <c r="J32" s="80">
        <v>0</v>
      </c>
      <c r="K32" s="50">
        <v>0</v>
      </c>
      <c r="L32" s="69">
        <v>0</v>
      </c>
      <c r="M32" s="94" t="str">
        <f t="shared" si="0"/>
        <v>－</v>
      </c>
      <c r="N32" s="99" t="str">
        <f t="shared" si="1"/>
        <v>－</v>
      </c>
      <c r="O32" s="16" t="str">
        <f t="shared" si="2"/>
        <v>－</v>
      </c>
      <c r="P32" s="16" t="s">
        <v>62</v>
      </c>
      <c r="Q32" s="17" t="str">
        <f t="shared" si="3"/>
        <v>－</v>
      </c>
      <c r="R32" s="18">
        <f t="shared" si="4"/>
      </c>
      <c r="S32" s="1"/>
      <c r="T32" s="10">
        <v>0</v>
      </c>
      <c r="U32" s="1">
        <v>28</v>
      </c>
    </row>
    <row r="33" spans="1:21" ht="14.25" customHeight="1">
      <c r="A33" s="19"/>
      <c r="B33" s="20" t="s">
        <v>207</v>
      </c>
      <c r="C33" s="56"/>
      <c r="D33" s="74">
        <v>1422518</v>
      </c>
      <c r="E33" s="80">
        <v>71071</v>
      </c>
      <c r="F33" s="50">
        <v>1493589</v>
      </c>
      <c r="G33" s="50">
        <v>0</v>
      </c>
      <c r="H33" s="50">
        <v>0</v>
      </c>
      <c r="I33" s="69">
        <v>1397178</v>
      </c>
      <c r="J33" s="80">
        <v>15848</v>
      </c>
      <c r="K33" s="50">
        <v>1413026</v>
      </c>
      <c r="L33" s="69">
        <v>0</v>
      </c>
      <c r="M33" s="94">
        <f t="shared" si="0"/>
        <v>98.2</v>
      </c>
      <c r="N33" s="99">
        <f t="shared" si="1"/>
        <v>22.3</v>
      </c>
      <c r="O33" s="16">
        <f t="shared" si="2"/>
        <v>94.6</v>
      </c>
      <c r="P33" s="16">
        <v>94.7</v>
      </c>
      <c r="Q33" s="17">
        <f t="shared" si="3"/>
        <v>94.9</v>
      </c>
      <c r="R33" s="18">
        <f t="shared" si="4"/>
        <v>5.362808374783954</v>
      </c>
      <c r="S33" s="1"/>
      <c r="T33" s="10">
        <v>1489273</v>
      </c>
      <c r="U33" s="1">
        <v>1</v>
      </c>
    </row>
    <row r="34" spans="1:21" ht="14.25" customHeight="1">
      <c r="A34" s="21"/>
      <c r="B34" s="22" t="s">
        <v>208</v>
      </c>
      <c r="C34" s="57"/>
      <c r="D34" s="74">
        <v>761440</v>
      </c>
      <c r="E34" s="80">
        <v>38043</v>
      </c>
      <c r="F34" s="50">
        <v>799483</v>
      </c>
      <c r="G34" s="50">
        <v>0</v>
      </c>
      <c r="H34" s="50">
        <v>0</v>
      </c>
      <c r="I34" s="69">
        <v>747876</v>
      </c>
      <c r="J34" s="80">
        <v>8483</v>
      </c>
      <c r="K34" s="50">
        <v>756359</v>
      </c>
      <c r="L34" s="69">
        <v>0</v>
      </c>
      <c r="M34" s="94">
        <f t="shared" si="0"/>
        <v>98.2</v>
      </c>
      <c r="N34" s="99">
        <f t="shared" si="1"/>
        <v>22.3</v>
      </c>
      <c r="O34" s="16">
        <f t="shared" si="2"/>
        <v>94.6</v>
      </c>
      <c r="P34" s="16">
        <v>94.7</v>
      </c>
      <c r="Q34" s="17">
        <f t="shared" si="3"/>
        <v>99.2</v>
      </c>
      <c r="R34" s="18">
        <f t="shared" si="4"/>
        <v>2.8705829755030816</v>
      </c>
      <c r="S34" s="1"/>
      <c r="T34" s="10">
        <v>762531</v>
      </c>
      <c r="U34" s="1">
        <v>2</v>
      </c>
    </row>
    <row r="35" spans="1:21" ht="14.25" customHeight="1" thickBot="1">
      <c r="A35" s="9"/>
      <c r="B35" s="10" t="s">
        <v>209</v>
      </c>
      <c r="C35" s="54"/>
      <c r="D35" s="74">
        <v>661078</v>
      </c>
      <c r="E35" s="80">
        <v>33028</v>
      </c>
      <c r="F35" s="50">
        <v>694106</v>
      </c>
      <c r="G35" s="50">
        <v>0</v>
      </c>
      <c r="H35" s="50">
        <v>0</v>
      </c>
      <c r="I35" s="69">
        <v>649302</v>
      </c>
      <c r="J35" s="80">
        <v>7365</v>
      </c>
      <c r="K35" s="50">
        <v>656667</v>
      </c>
      <c r="L35" s="69">
        <v>0</v>
      </c>
      <c r="M35" s="94">
        <f t="shared" si="0"/>
        <v>98.2</v>
      </c>
      <c r="N35" s="99">
        <f t="shared" si="1"/>
        <v>22.3</v>
      </c>
      <c r="O35" s="16">
        <f t="shared" si="2"/>
        <v>94.6</v>
      </c>
      <c r="P35" s="16">
        <v>94.7</v>
      </c>
      <c r="Q35" s="17">
        <f t="shared" si="3"/>
        <v>90.4</v>
      </c>
      <c r="R35" s="18">
        <f t="shared" si="4"/>
        <v>2.492225399280873</v>
      </c>
      <c r="S35" s="1"/>
      <c r="T35" s="10">
        <v>726742</v>
      </c>
      <c r="U35" s="1">
        <v>3</v>
      </c>
    </row>
    <row r="36" spans="1:21" ht="14.25" customHeight="1" thickBot="1" thickTop="1">
      <c r="A36" s="84" t="s">
        <v>210</v>
      </c>
      <c r="B36" s="85"/>
      <c r="C36" s="86"/>
      <c r="D36" s="87">
        <v>26359327</v>
      </c>
      <c r="E36" s="88">
        <v>1904184</v>
      </c>
      <c r="F36" s="89">
        <v>28263511</v>
      </c>
      <c r="G36" s="89">
        <v>0</v>
      </c>
      <c r="H36" s="89">
        <v>0</v>
      </c>
      <c r="I36" s="90">
        <v>25983877</v>
      </c>
      <c r="J36" s="88">
        <v>364743</v>
      </c>
      <c r="K36" s="89">
        <v>26348620</v>
      </c>
      <c r="L36" s="90">
        <v>0</v>
      </c>
      <c r="M36" s="97">
        <f t="shared" si="0"/>
        <v>98.6</v>
      </c>
      <c r="N36" s="102">
        <f t="shared" si="1"/>
        <v>19.2</v>
      </c>
      <c r="O36" s="91">
        <f t="shared" si="2"/>
        <v>93.2</v>
      </c>
      <c r="P36" s="91">
        <v>92.7</v>
      </c>
      <c r="Q36" s="92">
        <f t="shared" si="3"/>
        <v>98.6</v>
      </c>
      <c r="R36" s="93">
        <f t="shared" si="4"/>
        <v>100</v>
      </c>
      <c r="S36" s="1"/>
      <c r="T36" s="10">
        <v>26718635</v>
      </c>
      <c r="U36" s="1">
        <v>9</v>
      </c>
    </row>
    <row r="37" spans="1:21" ht="14.25" customHeight="1" thickTop="1">
      <c r="A37" s="19"/>
      <c r="B37" s="20" t="s">
        <v>37</v>
      </c>
      <c r="C37" s="56"/>
      <c r="D37" s="74">
        <v>4037299</v>
      </c>
      <c r="E37" s="80">
        <v>1550872</v>
      </c>
      <c r="F37" s="50">
        <v>5588171</v>
      </c>
      <c r="G37" s="50">
        <v>0</v>
      </c>
      <c r="H37" s="50">
        <v>0</v>
      </c>
      <c r="I37" s="69">
        <v>3715962</v>
      </c>
      <c r="J37" s="80">
        <v>244898</v>
      </c>
      <c r="K37" s="50">
        <v>3960860</v>
      </c>
      <c r="L37" s="69">
        <v>0</v>
      </c>
      <c r="M37" s="94">
        <f t="shared" si="0"/>
        <v>92</v>
      </c>
      <c r="N37" s="99">
        <f t="shared" si="1"/>
        <v>15.8</v>
      </c>
      <c r="O37" s="16">
        <f t="shared" si="2"/>
        <v>70.9</v>
      </c>
      <c r="P37" s="16">
        <v>70.4</v>
      </c>
      <c r="Q37" s="17">
        <f t="shared" si="3"/>
        <v>99.3</v>
      </c>
      <c r="R37" s="18"/>
      <c r="S37" s="1"/>
      <c r="T37" s="10">
        <v>3988547</v>
      </c>
      <c r="U37" s="1">
        <v>10</v>
      </c>
    </row>
    <row r="38" spans="1:21" ht="14.25" customHeight="1" thickBot="1">
      <c r="A38" s="40"/>
      <c r="B38" s="41" t="s">
        <v>38</v>
      </c>
      <c r="C38" s="66"/>
      <c r="D38" s="77">
        <v>0</v>
      </c>
      <c r="E38" s="83">
        <v>0</v>
      </c>
      <c r="F38" s="53">
        <v>0</v>
      </c>
      <c r="G38" s="53">
        <v>0</v>
      </c>
      <c r="H38" s="53">
        <v>0</v>
      </c>
      <c r="I38" s="72">
        <v>0</v>
      </c>
      <c r="J38" s="83">
        <v>0</v>
      </c>
      <c r="K38" s="53">
        <v>0</v>
      </c>
      <c r="L38" s="72">
        <v>0</v>
      </c>
      <c r="M38" s="98" t="str">
        <f t="shared" si="0"/>
        <v>－</v>
      </c>
      <c r="N38" s="103" t="str">
        <f t="shared" si="1"/>
        <v>－</v>
      </c>
      <c r="O38" s="42" t="str">
        <f t="shared" si="2"/>
        <v>－</v>
      </c>
      <c r="P38" s="42" t="s">
        <v>62</v>
      </c>
      <c r="Q38" s="43" t="str">
        <f t="shared" si="3"/>
        <v>－</v>
      </c>
      <c r="R38" s="44"/>
      <c r="S38" s="1"/>
      <c r="T38" s="10">
        <v>0</v>
      </c>
      <c r="U38" s="1">
        <v>11</v>
      </c>
    </row>
    <row r="40" ht="12">
      <c r="K40" s="45"/>
    </row>
    <row r="41" ht="12">
      <c r="K41" s="45"/>
    </row>
    <row r="42" ht="12">
      <c r="K42" s="45"/>
    </row>
  </sheetData>
  <mergeCells count="12">
    <mergeCell ref="O4:O5"/>
    <mergeCell ref="P4:P5"/>
    <mergeCell ref="Q1:R1"/>
    <mergeCell ref="A3:C5"/>
    <mergeCell ref="D3:H3"/>
    <mergeCell ref="I3:L3"/>
    <mergeCell ref="M3:P3"/>
    <mergeCell ref="Q3:Q5"/>
    <mergeCell ref="R3:R5"/>
    <mergeCell ref="H4:H5"/>
    <mergeCell ref="M4:M5"/>
    <mergeCell ref="N4:N5"/>
  </mergeCells>
  <conditionalFormatting sqref="N1">
    <cfRule type="cellIs" priority="1" dxfId="0" operator="notEqual" stopIfTrue="1">
      <formula>"番号"</formula>
    </cfRule>
  </conditionalFormatting>
  <conditionalFormatting sqref="O1">
    <cfRule type="cellIs" priority="2" dxfId="0" operator="equal" stopIfTrue="1">
      <formula>"　"</formula>
    </cfRule>
  </conditionalFormatting>
  <conditionalFormatting sqref="P1">
    <cfRule type="cellIs" priority="3" dxfId="0" operator="notEqual" stopIfTrue="1">
      <formula>"市町名"</formula>
    </cfRule>
  </conditionalFormatting>
  <printOptions/>
  <pageMargins left="0.5118110236220472" right="0.3937007874015748" top="0.5511811023622047" bottom="0.5511811023622047" header="0.5118110236220472" footer="0.35433070866141736"/>
  <pageSetup horizontalDpi="600" verticalDpi="600" orientation="landscape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6"/>
  <dimension ref="A1:U42"/>
  <sheetViews>
    <sheetView showGridLines="0" view="pageBreakPreview" zoomScale="60" workbookViewId="0" topLeftCell="A13">
      <selection activeCell="Q36" sqref="Q36"/>
    </sheetView>
  </sheetViews>
  <sheetFormatPr defaultColWidth="9.00390625" defaultRowHeight="13.5"/>
  <cols>
    <col min="1" max="1" width="2.625" style="3" customWidth="1"/>
    <col min="2" max="2" width="2.50390625" style="3" customWidth="1"/>
    <col min="3" max="3" width="15.00390625" style="3" customWidth="1"/>
    <col min="4" max="6" width="9.875" style="3" customWidth="1"/>
    <col min="7" max="7" width="8.00390625" style="3" customWidth="1"/>
    <col min="8" max="8" width="7.00390625" style="3" customWidth="1"/>
    <col min="9" max="11" width="9.875" style="3" customWidth="1"/>
    <col min="12" max="12" width="8.125" style="3" customWidth="1"/>
    <col min="13" max="16" width="6.00390625" style="3" customWidth="1"/>
    <col min="17" max="18" width="6.875" style="3" customWidth="1"/>
    <col min="19" max="19" width="2.50390625" style="3" customWidth="1"/>
    <col min="20" max="20" width="14.875" style="3" bestFit="1" customWidth="1"/>
    <col min="21" max="21" width="9.125" style="3" bestFit="1" customWidth="1"/>
    <col min="22" max="16384" width="9.00390625" style="3" customWidth="1"/>
  </cols>
  <sheetData>
    <row r="1" spans="1:21" ht="12">
      <c r="A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4" t="s">
        <v>41</v>
      </c>
      <c r="O1" s="4">
        <v>11</v>
      </c>
      <c r="P1" s="4" t="s">
        <v>42</v>
      </c>
      <c r="Q1" s="111" t="s">
        <v>75</v>
      </c>
      <c r="R1" s="112" t="e">
        <v>#VALUE!</v>
      </c>
      <c r="S1" s="1"/>
      <c r="T1" s="5">
        <v>12</v>
      </c>
      <c r="U1" s="1"/>
    </row>
    <row r="2" spans="1:21" ht="12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6" t="s">
        <v>211</v>
      </c>
      <c r="M2" s="2"/>
      <c r="N2" s="2"/>
      <c r="O2" s="2"/>
      <c r="P2" s="2"/>
      <c r="Q2" s="2"/>
      <c r="R2" s="2"/>
      <c r="S2" s="1"/>
      <c r="T2" s="1"/>
      <c r="U2" s="1"/>
    </row>
    <row r="3" spans="1:21" ht="12">
      <c r="A3" s="113" t="s">
        <v>1</v>
      </c>
      <c r="B3" s="114"/>
      <c r="C3" s="115"/>
      <c r="D3" s="122" t="s">
        <v>43</v>
      </c>
      <c r="E3" s="122"/>
      <c r="F3" s="122"/>
      <c r="G3" s="122"/>
      <c r="H3" s="123"/>
      <c r="I3" s="124" t="s">
        <v>2</v>
      </c>
      <c r="J3" s="122"/>
      <c r="K3" s="122"/>
      <c r="L3" s="122"/>
      <c r="M3" s="125" t="s">
        <v>3</v>
      </c>
      <c r="N3" s="126"/>
      <c r="O3" s="126"/>
      <c r="P3" s="127"/>
      <c r="Q3" s="128" t="s">
        <v>44</v>
      </c>
      <c r="R3" s="130" t="s">
        <v>45</v>
      </c>
      <c r="S3" s="1"/>
      <c r="T3" s="1"/>
      <c r="U3" s="1"/>
    </row>
    <row r="4" spans="1:21" ht="60">
      <c r="A4" s="116"/>
      <c r="B4" s="117"/>
      <c r="C4" s="118"/>
      <c r="D4" s="73" t="s">
        <v>7</v>
      </c>
      <c r="E4" s="78" t="s">
        <v>8</v>
      </c>
      <c r="F4" s="7" t="s">
        <v>9</v>
      </c>
      <c r="G4" s="49" t="s">
        <v>46</v>
      </c>
      <c r="H4" s="133" t="s">
        <v>47</v>
      </c>
      <c r="I4" s="8" t="s">
        <v>7</v>
      </c>
      <c r="J4" s="78" t="s">
        <v>8</v>
      </c>
      <c r="K4" s="7" t="s">
        <v>9</v>
      </c>
      <c r="L4" s="67" t="s">
        <v>40</v>
      </c>
      <c r="M4" s="135" t="s">
        <v>4</v>
      </c>
      <c r="N4" s="137" t="s">
        <v>5</v>
      </c>
      <c r="O4" s="109" t="s">
        <v>39</v>
      </c>
      <c r="P4" s="109" t="s">
        <v>6</v>
      </c>
      <c r="Q4" s="129"/>
      <c r="R4" s="131"/>
      <c r="S4" s="1"/>
      <c r="T4" s="1"/>
      <c r="U4" s="1"/>
    </row>
    <row r="5" spans="1:21" ht="14.25" customHeight="1" thickBot="1">
      <c r="A5" s="119"/>
      <c r="B5" s="120"/>
      <c r="C5" s="121"/>
      <c r="D5" s="68" t="s">
        <v>10</v>
      </c>
      <c r="E5" s="79" t="s">
        <v>11</v>
      </c>
      <c r="F5" s="46" t="s">
        <v>12</v>
      </c>
      <c r="G5" s="48" t="s">
        <v>13</v>
      </c>
      <c r="H5" s="134"/>
      <c r="I5" s="47" t="s">
        <v>14</v>
      </c>
      <c r="J5" s="79" t="s">
        <v>15</v>
      </c>
      <c r="K5" s="46" t="s">
        <v>16</v>
      </c>
      <c r="L5" s="68" t="s">
        <v>17</v>
      </c>
      <c r="M5" s="136"/>
      <c r="N5" s="138"/>
      <c r="O5" s="110"/>
      <c r="P5" s="110"/>
      <c r="Q5" s="110"/>
      <c r="R5" s="132"/>
      <c r="S5" s="1"/>
      <c r="T5" s="1"/>
      <c r="U5" s="1"/>
    </row>
    <row r="6" spans="1:21" ht="14.25" customHeight="1">
      <c r="A6" s="9" t="s">
        <v>18</v>
      </c>
      <c r="B6" s="10"/>
      <c r="C6" s="54"/>
      <c r="D6" s="74">
        <v>20046459</v>
      </c>
      <c r="E6" s="80">
        <v>1272786</v>
      </c>
      <c r="F6" s="50">
        <v>21319245</v>
      </c>
      <c r="G6" s="50">
        <v>69380</v>
      </c>
      <c r="H6" s="50">
        <v>0</v>
      </c>
      <c r="I6" s="69">
        <v>19781623</v>
      </c>
      <c r="J6" s="80">
        <v>343674</v>
      </c>
      <c r="K6" s="50">
        <v>20125297</v>
      </c>
      <c r="L6" s="69">
        <v>69380</v>
      </c>
      <c r="M6" s="94">
        <f aca="true" t="shared" si="0" ref="M6:M38">IF(D6=0,"－",ROUND(I6/D6*100,1))</f>
        <v>98.7</v>
      </c>
      <c r="N6" s="99">
        <f aca="true" t="shared" si="1" ref="N6:N38">IF(E6=0,"－",ROUND(J6/E6*100,1))</f>
        <v>27</v>
      </c>
      <c r="O6" s="16">
        <f aca="true" t="shared" si="2" ref="O6:O38">IF(F6=0,"－",ROUND(K6/F6*100,1))</f>
        <v>94.4</v>
      </c>
      <c r="P6" s="16">
        <v>93.3</v>
      </c>
      <c r="Q6" s="17">
        <f>IF(T6=0,"－",ROUND(K6/T6*100,1))</f>
        <v>97.9</v>
      </c>
      <c r="R6" s="18">
        <f>IF(K6=0,"",K6/$K$36*100)</f>
        <v>94.54520060645211</v>
      </c>
      <c r="S6" s="1"/>
      <c r="T6" s="10">
        <v>20566318</v>
      </c>
      <c r="U6" s="1">
        <v>1</v>
      </c>
    </row>
    <row r="7" spans="1:21" ht="14.25" customHeight="1">
      <c r="A7" s="14" t="s">
        <v>19</v>
      </c>
      <c r="B7" s="15"/>
      <c r="C7" s="55"/>
      <c r="D7" s="74">
        <v>20046459</v>
      </c>
      <c r="E7" s="80">
        <v>1272786</v>
      </c>
      <c r="F7" s="50">
        <v>21319245</v>
      </c>
      <c r="G7" s="50">
        <v>69380</v>
      </c>
      <c r="H7" s="50">
        <v>0</v>
      </c>
      <c r="I7" s="69">
        <v>19781623</v>
      </c>
      <c r="J7" s="80">
        <v>343674</v>
      </c>
      <c r="K7" s="50">
        <v>20125297</v>
      </c>
      <c r="L7" s="69">
        <v>69380</v>
      </c>
      <c r="M7" s="94">
        <f t="shared" si="0"/>
        <v>98.7</v>
      </c>
      <c r="N7" s="99">
        <f t="shared" si="1"/>
        <v>27</v>
      </c>
      <c r="O7" s="16">
        <f t="shared" si="2"/>
        <v>94.4</v>
      </c>
      <c r="P7" s="16">
        <v>93.3</v>
      </c>
      <c r="Q7" s="17">
        <f aca="true" t="shared" si="3" ref="Q7:Q38">IF(T7=0,"－",ROUND(K7/T7*100,1))</f>
        <v>97.9</v>
      </c>
      <c r="R7" s="18">
        <f aca="true" t="shared" si="4" ref="R7:R36">IF(K7=0,"",K7/$K$36*100)</f>
        <v>94.54520060645211</v>
      </c>
      <c r="S7" s="1"/>
      <c r="T7" s="10">
        <v>20566318</v>
      </c>
      <c r="U7" s="1">
        <v>2</v>
      </c>
    </row>
    <row r="8" spans="1:21" ht="14.25" customHeight="1">
      <c r="A8" s="19"/>
      <c r="B8" s="20" t="s">
        <v>20</v>
      </c>
      <c r="C8" s="56"/>
      <c r="D8" s="74">
        <v>8993590</v>
      </c>
      <c r="E8" s="80">
        <v>735521</v>
      </c>
      <c r="F8" s="50">
        <v>9729111</v>
      </c>
      <c r="G8" s="50">
        <v>69380</v>
      </c>
      <c r="H8" s="50">
        <v>0</v>
      </c>
      <c r="I8" s="69">
        <v>8859092</v>
      </c>
      <c r="J8" s="80">
        <v>191042</v>
      </c>
      <c r="K8" s="50">
        <v>9050134</v>
      </c>
      <c r="L8" s="69">
        <v>69380</v>
      </c>
      <c r="M8" s="94">
        <f t="shared" si="0"/>
        <v>98.5</v>
      </c>
      <c r="N8" s="99">
        <f t="shared" si="1"/>
        <v>26</v>
      </c>
      <c r="O8" s="16">
        <f t="shared" si="2"/>
        <v>93</v>
      </c>
      <c r="P8" s="16">
        <v>91.1</v>
      </c>
      <c r="Q8" s="17">
        <f t="shared" si="3"/>
        <v>101.5</v>
      </c>
      <c r="R8" s="18">
        <f t="shared" si="4"/>
        <v>42.51598048691022</v>
      </c>
      <c r="S8" s="1"/>
      <c r="T8" s="10">
        <v>8913560</v>
      </c>
      <c r="U8" s="1">
        <v>3</v>
      </c>
    </row>
    <row r="9" spans="1:21" ht="14.25" customHeight="1">
      <c r="A9" s="104"/>
      <c r="B9" s="105" t="s">
        <v>60</v>
      </c>
      <c r="C9" s="106"/>
      <c r="D9" s="74">
        <f>D10+D11</f>
        <v>7335079</v>
      </c>
      <c r="E9" s="80">
        <f aca="true" t="shared" si="5" ref="E9:L9">E10+E11</f>
        <v>722567</v>
      </c>
      <c r="F9" s="50">
        <f t="shared" si="5"/>
        <v>8057646</v>
      </c>
      <c r="G9" s="50">
        <f t="shared" si="5"/>
        <v>0</v>
      </c>
      <c r="H9" s="50">
        <f t="shared" si="5"/>
        <v>0</v>
      </c>
      <c r="I9" s="69">
        <f t="shared" si="5"/>
        <v>7204354</v>
      </c>
      <c r="J9" s="80">
        <f t="shared" si="5"/>
        <v>187951</v>
      </c>
      <c r="K9" s="50">
        <f t="shared" si="5"/>
        <v>7392305</v>
      </c>
      <c r="L9" s="69">
        <f t="shared" si="5"/>
        <v>0</v>
      </c>
      <c r="M9" s="94">
        <f>IF(D9=0,"－",ROUND(I9/D9*100,1))</f>
        <v>98.2</v>
      </c>
      <c r="N9" s="99">
        <f>IF(E9=0,"－",ROUND(J9/E9*100,1))</f>
        <v>26</v>
      </c>
      <c r="O9" s="16">
        <f>IF(F9=0,"－",ROUND(K9/F9*100,1))</f>
        <v>91.7</v>
      </c>
      <c r="P9" s="16">
        <v>89.4</v>
      </c>
      <c r="Q9" s="17">
        <f t="shared" si="3"/>
        <v>103.2</v>
      </c>
      <c r="R9" s="18">
        <f t="shared" si="4"/>
        <v>34.72778360334653</v>
      </c>
      <c r="S9" s="1"/>
      <c r="T9" s="10">
        <f>T10+T11</f>
        <v>7161620</v>
      </c>
      <c r="U9" s="1"/>
    </row>
    <row r="10" spans="1:21" ht="14.25" customHeight="1">
      <c r="A10" s="23"/>
      <c r="B10" s="24"/>
      <c r="C10" s="58" t="s">
        <v>21</v>
      </c>
      <c r="D10" s="74">
        <v>221413</v>
      </c>
      <c r="E10" s="80">
        <v>21811</v>
      </c>
      <c r="F10" s="50">
        <v>243224</v>
      </c>
      <c r="G10" s="50">
        <v>0</v>
      </c>
      <c r="H10" s="50">
        <v>0</v>
      </c>
      <c r="I10" s="69">
        <v>217467</v>
      </c>
      <c r="J10" s="80">
        <v>5673</v>
      </c>
      <c r="K10" s="50">
        <v>223140</v>
      </c>
      <c r="L10" s="69">
        <v>0</v>
      </c>
      <c r="M10" s="94">
        <f t="shared" si="0"/>
        <v>98.2</v>
      </c>
      <c r="N10" s="99">
        <f t="shared" si="1"/>
        <v>26</v>
      </c>
      <c r="O10" s="16">
        <f t="shared" si="2"/>
        <v>91.7</v>
      </c>
      <c r="P10" s="16">
        <v>89.4</v>
      </c>
      <c r="Q10" s="17">
        <f t="shared" si="3"/>
        <v>98.9</v>
      </c>
      <c r="R10" s="18">
        <f t="shared" si="4"/>
        <v>1.048273526762051</v>
      </c>
      <c r="S10" s="1"/>
      <c r="T10" s="10">
        <v>225617</v>
      </c>
      <c r="U10" s="1">
        <v>4</v>
      </c>
    </row>
    <row r="11" spans="1:21" ht="14.25" customHeight="1">
      <c r="A11" s="25"/>
      <c r="B11" s="26"/>
      <c r="C11" s="59" t="s">
        <v>22</v>
      </c>
      <c r="D11" s="74">
        <v>7113666</v>
      </c>
      <c r="E11" s="80">
        <v>700756</v>
      </c>
      <c r="F11" s="50">
        <v>7814422</v>
      </c>
      <c r="G11" s="50">
        <v>0</v>
      </c>
      <c r="H11" s="50">
        <v>0</v>
      </c>
      <c r="I11" s="69">
        <v>6986887</v>
      </c>
      <c r="J11" s="80">
        <v>182278</v>
      </c>
      <c r="K11" s="50">
        <v>7169165</v>
      </c>
      <c r="L11" s="69">
        <v>0</v>
      </c>
      <c r="M11" s="94">
        <f t="shared" si="0"/>
        <v>98.2</v>
      </c>
      <c r="N11" s="99">
        <f t="shared" si="1"/>
        <v>26</v>
      </c>
      <c r="O11" s="16">
        <f t="shared" si="2"/>
        <v>91.7</v>
      </c>
      <c r="P11" s="16">
        <v>89.4</v>
      </c>
      <c r="Q11" s="17">
        <f t="shared" si="3"/>
        <v>103.4</v>
      </c>
      <c r="R11" s="18">
        <f t="shared" si="4"/>
        <v>33.67951007658447</v>
      </c>
      <c r="S11" s="1"/>
      <c r="T11" s="10">
        <v>6936003</v>
      </c>
      <c r="U11" s="1">
        <v>5</v>
      </c>
    </row>
    <row r="12" spans="1:21" ht="14.25" customHeight="1">
      <c r="A12" s="27"/>
      <c r="B12" s="28"/>
      <c r="C12" s="60" t="s">
        <v>23</v>
      </c>
      <c r="D12" s="74">
        <v>61675</v>
      </c>
      <c r="E12" s="80">
        <v>0</v>
      </c>
      <c r="F12" s="50">
        <v>61675</v>
      </c>
      <c r="G12" s="50">
        <v>0</v>
      </c>
      <c r="H12" s="50">
        <v>0</v>
      </c>
      <c r="I12" s="69">
        <v>61675</v>
      </c>
      <c r="J12" s="80">
        <v>0</v>
      </c>
      <c r="K12" s="50">
        <v>61675</v>
      </c>
      <c r="L12" s="69">
        <v>0</v>
      </c>
      <c r="M12" s="94">
        <f t="shared" si="0"/>
        <v>100</v>
      </c>
      <c r="N12" s="99" t="str">
        <f t="shared" si="1"/>
        <v>－</v>
      </c>
      <c r="O12" s="16">
        <f t="shared" si="2"/>
        <v>100</v>
      </c>
      <c r="P12" s="16">
        <v>100</v>
      </c>
      <c r="Q12" s="17">
        <f t="shared" si="3"/>
        <v>105.4</v>
      </c>
      <c r="R12" s="18">
        <f t="shared" si="4"/>
        <v>0.2897385935423927</v>
      </c>
      <c r="S12" s="1"/>
      <c r="T12" s="10">
        <v>58489</v>
      </c>
      <c r="U12" s="1">
        <v>6</v>
      </c>
    </row>
    <row r="13" spans="1:21" ht="14.25" customHeight="1">
      <c r="A13" s="9"/>
      <c r="B13" s="10" t="s">
        <v>61</v>
      </c>
      <c r="C13" s="107"/>
      <c r="D13" s="74">
        <f aca="true" t="shared" si="6" ref="D13:L13">D14+D15</f>
        <v>1658511</v>
      </c>
      <c r="E13" s="80">
        <f t="shared" si="6"/>
        <v>12954</v>
      </c>
      <c r="F13" s="50">
        <f t="shared" si="6"/>
        <v>1671465</v>
      </c>
      <c r="G13" s="50">
        <f t="shared" si="6"/>
        <v>69380</v>
      </c>
      <c r="H13" s="50">
        <f t="shared" si="6"/>
        <v>0</v>
      </c>
      <c r="I13" s="69">
        <f t="shared" si="6"/>
        <v>1654738</v>
      </c>
      <c r="J13" s="80">
        <f t="shared" si="6"/>
        <v>3091</v>
      </c>
      <c r="K13" s="50">
        <f t="shared" si="6"/>
        <v>1657829</v>
      </c>
      <c r="L13" s="69">
        <f t="shared" si="6"/>
        <v>69380</v>
      </c>
      <c r="M13" s="94">
        <f t="shared" si="0"/>
        <v>99.8</v>
      </c>
      <c r="N13" s="99">
        <f t="shared" si="1"/>
        <v>23.9</v>
      </c>
      <c r="O13" s="16">
        <f t="shared" si="2"/>
        <v>99.2</v>
      </c>
      <c r="P13" s="16">
        <v>98.6</v>
      </c>
      <c r="Q13" s="17">
        <f t="shared" si="3"/>
        <v>94.6</v>
      </c>
      <c r="R13" s="18">
        <f t="shared" si="4"/>
        <v>7.788196883563701</v>
      </c>
      <c r="S13" s="1"/>
      <c r="T13" s="10">
        <f>T14+T15</f>
        <v>1751940</v>
      </c>
      <c r="U13" s="1"/>
    </row>
    <row r="14" spans="1:21" ht="14.25" customHeight="1">
      <c r="A14" s="31"/>
      <c r="B14" s="32"/>
      <c r="C14" s="61" t="s">
        <v>24</v>
      </c>
      <c r="D14" s="74">
        <v>371557</v>
      </c>
      <c r="E14" s="80">
        <v>9714</v>
      </c>
      <c r="F14" s="50">
        <v>381271</v>
      </c>
      <c r="G14" s="50">
        <v>0</v>
      </c>
      <c r="H14" s="50">
        <v>0</v>
      </c>
      <c r="I14" s="69">
        <v>368107</v>
      </c>
      <c r="J14" s="80">
        <v>1263</v>
      </c>
      <c r="K14" s="50">
        <v>369370</v>
      </c>
      <c r="L14" s="69">
        <v>0</v>
      </c>
      <c r="M14" s="94">
        <f t="shared" si="0"/>
        <v>99.1</v>
      </c>
      <c r="N14" s="99">
        <f t="shared" si="1"/>
        <v>13</v>
      </c>
      <c r="O14" s="16">
        <f t="shared" si="2"/>
        <v>96.9</v>
      </c>
      <c r="P14" s="16">
        <v>96.8</v>
      </c>
      <c r="Q14" s="17">
        <f t="shared" si="3"/>
        <v>100.6</v>
      </c>
      <c r="R14" s="18">
        <f t="shared" si="4"/>
        <v>1.735237037644971</v>
      </c>
      <c r="S14" s="1"/>
      <c r="T14" s="10">
        <v>367228</v>
      </c>
      <c r="U14" s="1">
        <v>7</v>
      </c>
    </row>
    <row r="15" spans="1:21" ht="14.25" customHeight="1">
      <c r="A15" s="33"/>
      <c r="B15" s="34"/>
      <c r="C15" s="62" t="s">
        <v>25</v>
      </c>
      <c r="D15" s="75">
        <v>1286954</v>
      </c>
      <c r="E15" s="81">
        <v>3240</v>
      </c>
      <c r="F15" s="51">
        <v>1290194</v>
      </c>
      <c r="G15" s="51">
        <v>69380</v>
      </c>
      <c r="H15" s="51">
        <v>0</v>
      </c>
      <c r="I15" s="70">
        <v>1286631</v>
      </c>
      <c r="J15" s="81">
        <v>1828</v>
      </c>
      <c r="K15" s="51">
        <v>1288459</v>
      </c>
      <c r="L15" s="70">
        <v>69380</v>
      </c>
      <c r="M15" s="95">
        <f t="shared" si="0"/>
        <v>100</v>
      </c>
      <c r="N15" s="100">
        <f t="shared" si="1"/>
        <v>56.4</v>
      </c>
      <c r="O15" s="35">
        <f t="shared" si="2"/>
        <v>99.9</v>
      </c>
      <c r="P15" s="35">
        <v>99.1</v>
      </c>
      <c r="Q15" s="36">
        <f t="shared" si="3"/>
        <v>93</v>
      </c>
      <c r="R15" s="37">
        <f t="shared" si="4"/>
        <v>6.05295984591873</v>
      </c>
      <c r="S15" s="1"/>
      <c r="T15" s="10">
        <v>1384712</v>
      </c>
      <c r="U15" s="1">
        <v>8</v>
      </c>
    </row>
    <row r="16" spans="1:21" ht="14.25" customHeight="1">
      <c r="A16" s="14"/>
      <c r="B16" s="15" t="s">
        <v>26</v>
      </c>
      <c r="C16" s="55"/>
      <c r="D16" s="76">
        <v>9746307</v>
      </c>
      <c r="E16" s="82">
        <v>520429</v>
      </c>
      <c r="F16" s="52">
        <v>10266736</v>
      </c>
      <c r="G16" s="52">
        <v>0</v>
      </c>
      <c r="H16" s="52">
        <v>0</v>
      </c>
      <c r="I16" s="71">
        <v>9620789</v>
      </c>
      <c r="J16" s="82">
        <v>147819</v>
      </c>
      <c r="K16" s="52">
        <v>9768608</v>
      </c>
      <c r="L16" s="71">
        <v>0</v>
      </c>
      <c r="M16" s="96">
        <f t="shared" si="0"/>
        <v>98.7</v>
      </c>
      <c r="N16" s="101">
        <f t="shared" si="1"/>
        <v>28.4</v>
      </c>
      <c r="O16" s="11">
        <f t="shared" si="2"/>
        <v>95.1</v>
      </c>
      <c r="P16" s="16">
        <v>94.6</v>
      </c>
      <c r="Q16" s="12">
        <f t="shared" si="3"/>
        <v>94.8</v>
      </c>
      <c r="R16" s="13">
        <f t="shared" si="4"/>
        <v>45.891248362982815</v>
      </c>
      <c r="S16" s="1"/>
      <c r="T16" s="10">
        <v>10307222</v>
      </c>
      <c r="U16" s="1">
        <v>9</v>
      </c>
    </row>
    <row r="17" spans="1:21" ht="14.25" customHeight="1">
      <c r="A17" s="9"/>
      <c r="B17" s="10" t="s">
        <v>48</v>
      </c>
      <c r="C17" s="54"/>
      <c r="D17" s="74">
        <v>9704202</v>
      </c>
      <c r="E17" s="80">
        <v>520429</v>
      </c>
      <c r="F17" s="50">
        <v>10224631</v>
      </c>
      <c r="G17" s="50">
        <v>0</v>
      </c>
      <c r="H17" s="50">
        <v>0</v>
      </c>
      <c r="I17" s="69">
        <v>9578684</v>
      </c>
      <c r="J17" s="80">
        <v>147819</v>
      </c>
      <c r="K17" s="50">
        <v>9726503</v>
      </c>
      <c r="L17" s="69">
        <v>0</v>
      </c>
      <c r="M17" s="94">
        <f t="shared" si="0"/>
        <v>98.7</v>
      </c>
      <c r="N17" s="99">
        <f t="shared" si="1"/>
        <v>28.4</v>
      </c>
      <c r="O17" s="16">
        <f t="shared" si="2"/>
        <v>95.1</v>
      </c>
      <c r="P17" s="16">
        <v>94.6</v>
      </c>
      <c r="Q17" s="17">
        <f t="shared" si="3"/>
        <v>94.8</v>
      </c>
      <c r="R17" s="18">
        <f t="shared" si="4"/>
        <v>45.69344627978699</v>
      </c>
      <c r="S17" s="1"/>
      <c r="T17" s="10">
        <v>10264278</v>
      </c>
      <c r="U17" s="1">
        <v>10</v>
      </c>
    </row>
    <row r="18" spans="1:21" ht="14.25" customHeight="1">
      <c r="A18" s="31"/>
      <c r="B18" s="32"/>
      <c r="C18" s="61" t="s">
        <v>27</v>
      </c>
      <c r="D18" s="74">
        <v>3925981</v>
      </c>
      <c r="E18" s="80">
        <v>210547</v>
      </c>
      <c r="F18" s="50">
        <v>4136528</v>
      </c>
      <c r="G18" s="50">
        <v>0</v>
      </c>
      <c r="H18" s="50">
        <v>0</v>
      </c>
      <c r="I18" s="69">
        <v>3875201</v>
      </c>
      <c r="J18" s="80">
        <v>59802</v>
      </c>
      <c r="K18" s="50">
        <v>3935003</v>
      </c>
      <c r="L18" s="69">
        <v>0</v>
      </c>
      <c r="M18" s="94">
        <f t="shared" si="0"/>
        <v>98.7</v>
      </c>
      <c r="N18" s="99">
        <f t="shared" si="1"/>
        <v>28.4</v>
      </c>
      <c r="O18" s="16">
        <f t="shared" si="2"/>
        <v>95.1</v>
      </c>
      <c r="P18" s="16">
        <v>94.6</v>
      </c>
      <c r="Q18" s="17">
        <f t="shared" si="3"/>
        <v>97.6</v>
      </c>
      <c r="R18" s="18">
        <f t="shared" si="4"/>
        <v>18.485970568384204</v>
      </c>
      <c r="S18" s="1"/>
      <c r="T18" s="10">
        <v>4032249</v>
      </c>
      <c r="U18" s="1">
        <v>11</v>
      </c>
    </row>
    <row r="19" spans="1:21" ht="14.25" customHeight="1">
      <c r="A19" s="25"/>
      <c r="B19" s="26"/>
      <c r="C19" s="59" t="s">
        <v>28</v>
      </c>
      <c r="D19" s="74">
        <v>3823134</v>
      </c>
      <c r="E19" s="80">
        <v>205032</v>
      </c>
      <c r="F19" s="50">
        <v>4028166</v>
      </c>
      <c r="G19" s="50">
        <v>0</v>
      </c>
      <c r="H19" s="50">
        <v>0</v>
      </c>
      <c r="I19" s="69">
        <v>3773684</v>
      </c>
      <c r="J19" s="80">
        <v>58236</v>
      </c>
      <c r="K19" s="50">
        <v>3831920</v>
      </c>
      <c r="L19" s="69">
        <v>0</v>
      </c>
      <c r="M19" s="94">
        <f t="shared" si="0"/>
        <v>98.7</v>
      </c>
      <c r="N19" s="99">
        <f t="shared" si="1"/>
        <v>28.4</v>
      </c>
      <c r="O19" s="16">
        <f t="shared" si="2"/>
        <v>95.1</v>
      </c>
      <c r="P19" s="16">
        <v>94.6</v>
      </c>
      <c r="Q19" s="17">
        <f t="shared" si="3"/>
        <v>90.4</v>
      </c>
      <c r="R19" s="18">
        <f t="shared" si="4"/>
        <v>18.001704278345606</v>
      </c>
      <c r="S19" s="1"/>
      <c r="T19" s="10">
        <v>4238202</v>
      </c>
      <c r="U19" s="1">
        <v>12</v>
      </c>
    </row>
    <row r="20" spans="1:21" ht="14.25" customHeight="1">
      <c r="A20" s="27"/>
      <c r="B20" s="28"/>
      <c r="C20" s="63" t="s">
        <v>29</v>
      </c>
      <c r="D20" s="74">
        <v>1955087</v>
      </c>
      <c r="E20" s="80">
        <v>104850</v>
      </c>
      <c r="F20" s="50">
        <v>2059937</v>
      </c>
      <c r="G20" s="50">
        <v>0</v>
      </c>
      <c r="H20" s="50">
        <v>0</v>
      </c>
      <c r="I20" s="69">
        <v>1929799</v>
      </c>
      <c r="J20" s="80">
        <v>29781</v>
      </c>
      <c r="K20" s="50">
        <v>1959580</v>
      </c>
      <c r="L20" s="69">
        <v>0</v>
      </c>
      <c r="M20" s="94">
        <f t="shared" si="0"/>
        <v>98.7</v>
      </c>
      <c r="N20" s="99">
        <f t="shared" si="1"/>
        <v>28.4</v>
      </c>
      <c r="O20" s="16">
        <f t="shared" si="2"/>
        <v>95.1</v>
      </c>
      <c r="P20" s="16">
        <v>94.6</v>
      </c>
      <c r="Q20" s="17">
        <f t="shared" si="3"/>
        <v>98.3</v>
      </c>
      <c r="R20" s="18">
        <f t="shared" si="4"/>
        <v>9.205771433057185</v>
      </c>
      <c r="S20" s="1"/>
      <c r="T20" s="10">
        <v>1993827</v>
      </c>
      <c r="U20" s="1">
        <v>13</v>
      </c>
    </row>
    <row r="21" spans="1:21" ht="14.25" customHeight="1">
      <c r="A21" s="19"/>
      <c r="B21" s="20" t="s">
        <v>30</v>
      </c>
      <c r="C21" s="56"/>
      <c r="D21" s="75">
        <v>42105</v>
      </c>
      <c r="E21" s="81">
        <v>0</v>
      </c>
      <c r="F21" s="51">
        <v>42105</v>
      </c>
      <c r="G21" s="51">
        <v>0</v>
      </c>
      <c r="H21" s="51">
        <v>0</v>
      </c>
      <c r="I21" s="70">
        <v>42105</v>
      </c>
      <c r="J21" s="81">
        <v>0</v>
      </c>
      <c r="K21" s="51">
        <v>42105</v>
      </c>
      <c r="L21" s="70">
        <v>0</v>
      </c>
      <c r="M21" s="95">
        <f t="shared" si="0"/>
        <v>100</v>
      </c>
      <c r="N21" s="100" t="str">
        <f t="shared" si="1"/>
        <v>－</v>
      </c>
      <c r="O21" s="35">
        <f t="shared" si="2"/>
        <v>100</v>
      </c>
      <c r="P21" s="35">
        <v>100</v>
      </c>
      <c r="Q21" s="36">
        <f t="shared" si="3"/>
        <v>98</v>
      </c>
      <c r="R21" s="37">
        <f t="shared" si="4"/>
        <v>0.19780208319582399</v>
      </c>
      <c r="S21" s="1"/>
      <c r="T21" s="10">
        <v>42944</v>
      </c>
      <c r="U21" s="1">
        <v>14</v>
      </c>
    </row>
    <row r="22" spans="1:21" ht="14.25" customHeight="1">
      <c r="A22" s="9"/>
      <c r="B22" s="10" t="s">
        <v>31</v>
      </c>
      <c r="C22" s="54"/>
      <c r="D22" s="74">
        <v>282432</v>
      </c>
      <c r="E22" s="80">
        <v>16836</v>
      </c>
      <c r="F22" s="50">
        <v>299268</v>
      </c>
      <c r="G22" s="50">
        <v>0</v>
      </c>
      <c r="H22" s="50">
        <v>0</v>
      </c>
      <c r="I22" s="69">
        <v>277612</v>
      </c>
      <c r="J22" s="80">
        <v>4813</v>
      </c>
      <c r="K22" s="50">
        <v>282425</v>
      </c>
      <c r="L22" s="69">
        <v>0</v>
      </c>
      <c r="M22" s="94">
        <f t="shared" si="0"/>
        <v>98.3</v>
      </c>
      <c r="N22" s="99">
        <f t="shared" si="1"/>
        <v>28.6</v>
      </c>
      <c r="O22" s="16">
        <f t="shared" si="2"/>
        <v>94.4</v>
      </c>
      <c r="P22" s="16">
        <v>92.9</v>
      </c>
      <c r="Q22" s="17">
        <f t="shared" si="3"/>
        <v>102.4</v>
      </c>
      <c r="R22" s="18">
        <f t="shared" si="4"/>
        <v>1.3267843093832226</v>
      </c>
      <c r="S22" s="1"/>
      <c r="T22" s="10">
        <v>275854</v>
      </c>
      <c r="U22" s="1">
        <v>17</v>
      </c>
    </row>
    <row r="23" spans="1:21" ht="14.25" customHeight="1">
      <c r="A23" s="14"/>
      <c r="B23" s="15" t="s">
        <v>32</v>
      </c>
      <c r="C23" s="55"/>
      <c r="D23" s="108">
        <v>1024130</v>
      </c>
      <c r="E23" s="80">
        <v>0</v>
      </c>
      <c r="F23" s="50">
        <v>1024130</v>
      </c>
      <c r="G23" s="50">
        <v>0</v>
      </c>
      <c r="H23" s="50">
        <v>0</v>
      </c>
      <c r="I23" s="69">
        <v>1024130</v>
      </c>
      <c r="J23" s="80">
        <v>0</v>
      </c>
      <c r="K23" s="50">
        <v>1024130</v>
      </c>
      <c r="L23" s="69">
        <v>0</v>
      </c>
      <c r="M23" s="94">
        <f t="shared" si="0"/>
        <v>100</v>
      </c>
      <c r="N23" s="99" t="str">
        <f t="shared" si="1"/>
        <v>－</v>
      </c>
      <c r="O23" s="16">
        <f t="shared" si="2"/>
        <v>100</v>
      </c>
      <c r="P23" s="16">
        <v>100</v>
      </c>
      <c r="Q23" s="17">
        <f t="shared" si="3"/>
        <v>95.7</v>
      </c>
      <c r="R23" s="18">
        <f t="shared" si="4"/>
        <v>4.8111874471758505</v>
      </c>
      <c r="S23" s="1"/>
      <c r="T23" s="10">
        <v>1069682</v>
      </c>
      <c r="U23" s="1">
        <v>18</v>
      </c>
    </row>
    <row r="24" spans="1:21" ht="14.25" customHeight="1">
      <c r="A24" s="14"/>
      <c r="B24" s="15" t="s">
        <v>33</v>
      </c>
      <c r="C24" s="55"/>
      <c r="D24" s="74">
        <v>0</v>
      </c>
      <c r="E24" s="80">
        <v>0</v>
      </c>
      <c r="F24" s="50">
        <v>0</v>
      </c>
      <c r="G24" s="50">
        <v>0</v>
      </c>
      <c r="H24" s="50">
        <v>0</v>
      </c>
      <c r="I24" s="69">
        <v>0</v>
      </c>
      <c r="J24" s="80">
        <v>0</v>
      </c>
      <c r="K24" s="50">
        <v>0</v>
      </c>
      <c r="L24" s="69">
        <v>0</v>
      </c>
      <c r="M24" s="94" t="str">
        <f t="shared" si="0"/>
        <v>－</v>
      </c>
      <c r="N24" s="99" t="str">
        <f t="shared" si="1"/>
        <v>－</v>
      </c>
      <c r="O24" s="16" t="str">
        <f t="shared" si="2"/>
        <v>－</v>
      </c>
      <c r="P24" s="16" t="s">
        <v>62</v>
      </c>
      <c r="Q24" s="17" t="str">
        <f t="shared" si="3"/>
        <v>－</v>
      </c>
      <c r="R24" s="18">
        <f t="shared" si="4"/>
      </c>
      <c r="S24" s="1"/>
      <c r="T24" s="10">
        <v>0</v>
      </c>
      <c r="U24" s="1">
        <v>19</v>
      </c>
    </row>
    <row r="25" spans="1:21" ht="14.25" customHeight="1">
      <c r="A25" s="19"/>
      <c r="B25" s="20" t="s">
        <v>34</v>
      </c>
      <c r="C25" s="56"/>
      <c r="D25" s="74">
        <v>0</v>
      </c>
      <c r="E25" s="80">
        <v>0</v>
      </c>
      <c r="F25" s="50">
        <v>0</v>
      </c>
      <c r="G25" s="50">
        <v>0</v>
      </c>
      <c r="H25" s="50">
        <v>0</v>
      </c>
      <c r="I25" s="69">
        <v>0</v>
      </c>
      <c r="J25" s="80">
        <v>0</v>
      </c>
      <c r="K25" s="50">
        <v>0</v>
      </c>
      <c r="L25" s="69">
        <v>0</v>
      </c>
      <c r="M25" s="94" t="str">
        <f t="shared" si="0"/>
        <v>－</v>
      </c>
      <c r="N25" s="99" t="str">
        <f t="shared" si="1"/>
        <v>－</v>
      </c>
      <c r="O25" s="16" t="str">
        <f t="shared" si="2"/>
        <v>－</v>
      </c>
      <c r="P25" s="16" t="s">
        <v>62</v>
      </c>
      <c r="Q25" s="17" t="str">
        <f t="shared" si="3"/>
        <v>－</v>
      </c>
      <c r="R25" s="18">
        <f t="shared" si="4"/>
      </c>
      <c r="S25" s="1"/>
      <c r="T25" s="10">
        <v>0</v>
      </c>
      <c r="U25" s="1">
        <v>20</v>
      </c>
    </row>
    <row r="26" spans="1:21" ht="14.25" customHeight="1">
      <c r="A26" s="9"/>
      <c r="B26" s="10" t="s">
        <v>212</v>
      </c>
      <c r="C26" s="54"/>
      <c r="D26" s="74">
        <v>0</v>
      </c>
      <c r="E26" s="80">
        <v>0</v>
      </c>
      <c r="F26" s="50">
        <v>0</v>
      </c>
      <c r="G26" s="50">
        <v>0</v>
      </c>
      <c r="H26" s="50">
        <v>0</v>
      </c>
      <c r="I26" s="69">
        <v>0</v>
      </c>
      <c r="J26" s="80">
        <v>0</v>
      </c>
      <c r="K26" s="50">
        <v>0</v>
      </c>
      <c r="L26" s="69">
        <v>0</v>
      </c>
      <c r="M26" s="94" t="str">
        <f t="shared" si="0"/>
        <v>－</v>
      </c>
      <c r="N26" s="99" t="str">
        <f t="shared" si="1"/>
        <v>－</v>
      </c>
      <c r="O26" s="16" t="str">
        <f t="shared" si="2"/>
        <v>－</v>
      </c>
      <c r="P26" s="16" t="s">
        <v>62</v>
      </c>
      <c r="Q26" s="17" t="str">
        <f t="shared" si="3"/>
        <v>－</v>
      </c>
      <c r="R26" s="18">
        <f t="shared" si="4"/>
      </c>
      <c r="S26" s="1"/>
      <c r="T26" s="10">
        <v>0</v>
      </c>
      <c r="U26" s="1">
        <v>21</v>
      </c>
    </row>
    <row r="27" spans="1:21" ht="14.25" customHeight="1">
      <c r="A27" s="29"/>
      <c r="B27" s="30" t="s">
        <v>213</v>
      </c>
      <c r="C27" s="65"/>
      <c r="D27" s="74">
        <v>0</v>
      </c>
      <c r="E27" s="80">
        <v>0</v>
      </c>
      <c r="F27" s="50">
        <v>0</v>
      </c>
      <c r="G27" s="50">
        <v>0</v>
      </c>
      <c r="H27" s="50">
        <v>0</v>
      </c>
      <c r="I27" s="69">
        <v>0</v>
      </c>
      <c r="J27" s="80">
        <v>0</v>
      </c>
      <c r="K27" s="50">
        <v>0</v>
      </c>
      <c r="L27" s="69">
        <v>0</v>
      </c>
      <c r="M27" s="94" t="str">
        <f t="shared" si="0"/>
        <v>－</v>
      </c>
      <c r="N27" s="99" t="str">
        <f t="shared" si="1"/>
        <v>－</v>
      </c>
      <c r="O27" s="16" t="str">
        <f t="shared" si="2"/>
        <v>－</v>
      </c>
      <c r="P27" s="16" t="s">
        <v>62</v>
      </c>
      <c r="Q27" s="17" t="str">
        <f t="shared" si="3"/>
        <v>－</v>
      </c>
      <c r="R27" s="18">
        <f t="shared" si="4"/>
      </c>
      <c r="S27" s="1"/>
      <c r="T27" s="10">
        <v>0</v>
      </c>
      <c r="U27" s="1">
        <v>22</v>
      </c>
    </row>
    <row r="28" spans="1:21" ht="14.25" customHeight="1">
      <c r="A28" s="9"/>
      <c r="B28" s="10" t="s">
        <v>214</v>
      </c>
      <c r="C28" s="54"/>
      <c r="D28" s="74">
        <v>0</v>
      </c>
      <c r="E28" s="80">
        <v>0</v>
      </c>
      <c r="F28" s="50">
        <v>0</v>
      </c>
      <c r="G28" s="50">
        <v>0</v>
      </c>
      <c r="H28" s="50">
        <v>0</v>
      </c>
      <c r="I28" s="69">
        <v>0</v>
      </c>
      <c r="J28" s="80">
        <v>0</v>
      </c>
      <c r="K28" s="50">
        <v>0</v>
      </c>
      <c r="L28" s="69">
        <v>0</v>
      </c>
      <c r="M28" s="94" t="str">
        <f t="shared" si="0"/>
        <v>－</v>
      </c>
      <c r="N28" s="99" t="str">
        <f t="shared" si="1"/>
        <v>－</v>
      </c>
      <c r="O28" s="16" t="str">
        <f t="shared" si="2"/>
        <v>－</v>
      </c>
      <c r="P28" s="16" t="s">
        <v>62</v>
      </c>
      <c r="Q28" s="17" t="str">
        <f t="shared" si="3"/>
        <v>－</v>
      </c>
      <c r="R28" s="18">
        <f t="shared" si="4"/>
      </c>
      <c r="S28" s="1"/>
      <c r="T28" s="10">
        <v>0</v>
      </c>
      <c r="U28" s="1">
        <v>23</v>
      </c>
    </row>
    <row r="29" spans="1:21" ht="14.25" customHeight="1">
      <c r="A29" s="14" t="s">
        <v>35</v>
      </c>
      <c r="B29" s="15"/>
      <c r="C29" s="55"/>
      <c r="D29" s="75">
        <v>0</v>
      </c>
      <c r="E29" s="81">
        <v>0</v>
      </c>
      <c r="F29" s="51">
        <v>0</v>
      </c>
      <c r="G29" s="51">
        <v>0</v>
      </c>
      <c r="H29" s="51">
        <v>0</v>
      </c>
      <c r="I29" s="70">
        <v>0</v>
      </c>
      <c r="J29" s="81">
        <v>0</v>
      </c>
      <c r="K29" s="51">
        <v>0</v>
      </c>
      <c r="L29" s="70">
        <v>0</v>
      </c>
      <c r="M29" s="95" t="str">
        <f t="shared" si="0"/>
        <v>－</v>
      </c>
      <c r="N29" s="100" t="str">
        <f t="shared" si="1"/>
        <v>－</v>
      </c>
      <c r="O29" s="35" t="str">
        <f t="shared" si="2"/>
        <v>－</v>
      </c>
      <c r="P29" s="35" t="s">
        <v>62</v>
      </c>
      <c r="Q29" s="36" t="str">
        <f t="shared" si="3"/>
        <v>－</v>
      </c>
      <c r="R29" s="37">
        <f t="shared" si="4"/>
      </c>
      <c r="S29" s="1"/>
      <c r="T29" s="10">
        <v>0</v>
      </c>
      <c r="U29" s="1">
        <v>24</v>
      </c>
    </row>
    <row r="30" spans="1:21" ht="14.25" customHeight="1">
      <c r="A30" s="9" t="s">
        <v>36</v>
      </c>
      <c r="B30" s="10"/>
      <c r="C30" s="54"/>
      <c r="D30" s="74">
        <v>1157826</v>
      </c>
      <c r="E30" s="80">
        <v>62759</v>
      </c>
      <c r="F30" s="50">
        <v>1220585</v>
      </c>
      <c r="G30" s="50">
        <v>0</v>
      </c>
      <c r="H30" s="50">
        <v>0</v>
      </c>
      <c r="I30" s="69">
        <v>1143306</v>
      </c>
      <c r="J30" s="80">
        <v>17826</v>
      </c>
      <c r="K30" s="50">
        <v>1161132</v>
      </c>
      <c r="L30" s="69">
        <v>0</v>
      </c>
      <c r="M30" s="94">
        <f t="shared" si="0"/>
        <v>98.7</v>
      </c>
      <c r="N30" s="99">
        <f t="shared" si="1"/>
        <v>28.4</v>
      </c>
      <c r="O30" s="16">
        <f t="shared" si="2"/>
        <v>95.1</v>
      </c>
      <c r="P30" s="16">
        <v>94.6</v>
      </c>
      <c r="Q30" s="17">
        <f t="shared" si="3"/>
        <v>96</v>
      </c>
      <c r="R30" s="18">
        <f t="shared" si="4"/>
        <v>5.454799393547879</v>
      </c>
      <c r="S30" s="1"/>
      <c r="T30" s="10">
        <v>1209962</v>
      </c>
      <c r="U30" s="1">
        <v>25</v>
      </c>
    </row>
    <row r="31" spans="1:21" ht="14.25" customHeight="1">
      <c r="A31" s="38"/>
      <c r="B31" s="39" t="s">
        <v>215</v>
      </c>
      <c r="C31" s="64"/>
      <c r="D31" s="108">
        <v>36392</v>
      </c>
      <c r="E31" s="80">
        <v>0</v>
      </c>
      <c r="F31" s="50">
        <v>36392</v>
      </c>
      <c r="G31" s="50">
        <v>0</v>
      </c>
      <c r="H31" s="50">
        <v>0</v>
      </c>
      <c r="I31" s="69">
        <v>36392</v>
      </c>
      <c r="J31" s="80">
        <v>0</v>
      </c>
      <c r="K31" s="50">
        <v>36392</v>
      </c>
      <c r="L31" s="69">
        <v>0</v>
      </c>
      <c r="M31" s="94">
        <f t="shared" si="0"/>
        <v>100</v>
      </c>
      <c r="N31" s="99" t="str">
        <f t="shared" si="1"/>
        <v>－</v>
      </c>
      <c r="O31" s="16">
        <f t="shared" si="2"/>
        <v>100</v>
      </c>
      <c r="P31" s="16">
        <v>100</v>
      </c>
      <c r="Q31" s="17">
        <f t="shared" si="3"/>
        <v>104.4</v>
      </c>
      <c r="R31" s="18">
        <f t="shared" si="4"/>
        <v>0.17096338704815167</v>
      </c>
      <c r="S31" s="1"/>
      <c r="T31" s="10">
        <v>34858</v>
      </c>
      <c r="U31" s="1">
        <v>27</v>
      </c>
    </row>
    <row r="32" spans="1:21" ht="14.25" customHeight="1">
      <c r="A32" s="14"/>
      <c r="B32" s="15" t="s">
        <v>216</v>
      </c>
      <c r="C32" s="55"/>
      <c r="D32" s="74">
        <v>0</v>
      </c>
      <c r="E32" s="80">
        <v>0</v>
      </c>
      <c r="F32" s="50">
        <v>0</v>
      </c>
      <c r="G32" s="50">
        <v>0</v>
      </c>
      <c r="H32" s="50">
        <v>0</v>
      </c>
      <c r="I32" s="69">
        <v>0</v>
      </c>
      <c r="J32" s="80">
        <v>0</v>
      </c>
      <c r="K32" s="50">
        <v>0</v>
      </c>
      <c r="L32" s="69">
        <v>0</v>
      </c>
      <c r="M32" s="94" t="str">
        <f t="shared" si="0"/>
        <v>－</v>
      </c>
      <c r="N32" s="99" t="str">
        <f t="shared" si="1"/>
        <v>－</v>
      </c>
      <c r="O32" s="16" t="str">
        <f t="shared" si="2"/>
        <v>－</v>
      </c>
      <c r="P32" s="16" t="s">
        <v>62</v>
      </c>
      <c r="Q32" s="17" t="str">
        <f t="shared" si="3"/>
        <v>－</v>
      </c>
      <c r="R32" s="18">
        <f t="shared" si="4"/>
      </c>
      <c r="S32" s="1"/>
      <c r="T32" s="10">
        <v>0</v>
      </c>
      <c r="U32" s="1">
        <v>28</v>
      </c>
    </row>
    <row r="33" spans="1:21" ht="14.25" customHeight="1">
      <c r="A33" s="19"/>
      <c r="B33" s="20" t="s">
        <v>217</v>
      </c>
      <c r="C33" s="56"/>
      <c r="D33" s="74">
        <v>1121434</v>
      </c>
      <c r="E33" s="80">
        <v>62759</v>
      </c>
      <c r="F33" s="50">
        <v>1184193</v>
      </c>
      <c r="G33" s="50">
        <v>0</v>
      </c>
      <c r="H33" s="50">
        <v>0</v>
      </c>
      <c r="I33" s="69">
        <v>1106914</v>
      </c>
      <c r="J33" s="80">
        <v>17826</v>
      </c>
      <c r="K33" s="50">
        <v>1124740</v>
      </c>
      <c r="L33" s="69">
        <v>0</v>
      </c>
      <c r="M33" s="94">
        <f t="shared" si="0"/>
        <v>98.7</v>
      </c>
      <c r="N33" s="99">
        <f t="shared" si="1"/>
        <v>28.4</v>
      </c>
      <c r="O33" s="16">
        <f t="shared" si="2"/>
        <v>95</v>
      </c>
      <c r="P33" s="16">
        <v>94.4</v>
      </c>
      <c r="Q33" s="17">
        <f t="shared" si="3"/>
        <v>95.7</v>
      </c>
      <c r="R33" s="18">
        <f t="shared" si="4"/>
        <v>5.283836006499728</v>
      </c>
      <c r="S33" s="1"/>
      <c r="T33" s="10">
        <v>1175104</v>
      </c>
      <c r="U33" s="1">
        <v>1</v>
      </c>
    </row>
    <row r="34" spans="1:21" ht="14.25" customHeight="1">
      <c r="A34" s="21"/>
      <c r="B34" s="22" t="s">
        <v>218</v>
      </c>
      <c r="C34" s="57"/>
      <c r="D34" s="74">
        <v>658933</v>
      </c>
      <c r="E34" s="80">
        <v>36876</v>
      </c>
      <c r="F34" s="50">
        <v>695809</v>
      </c>
      <c r="G34" s="50">
        <v>0</v>
      </c>
      <c r="H34" s="50">
        <v>0</v>
      </c>
      <c r="I34" s="69">
        <v>650401</v>
      </c>
      <c r="J34" s="80">
        <v>10474</v>
      </c>
      <c r="K34" s="50">
        <v>660875</v>
      </c>
      <c r="L34" s="69">
        <v>0</v>
      </c>
      <c r="M34" s="94">
        <f t="shared" si="0"/>
        <v>98.7</v>
      </c>
      <c r="N34" s="99">
        <f t="shared" si="1"/>
        <v>28.4</v>
      </c>
      <c r="O34" s="16">
        <f t="shared" si="2"/>
        <v>95</v>
      </c>
      <c r="P34" s="16">
        <v>94.4</v>
      </c>
      <c r="Q34" s="17">
        <f t="shared" si="3"/>
        <v>99.1</v>
      </c>
      <c r="R34" s="18">
        <f t="shared" si="4"/>
        <v>3.1046776328711596</v>
      </c>
      <c r="S34" s="1"/>
      <c r="T34" s="10">
        <v>666899</v>
      </c>
      <c r="U34" s="1">
        <v>2</v>
      </c>
    </row>
    <row r="35" spans="1:21" ht="14.25" customHeight="1" thickBot="1">
      <c r="A35" s="9"/>
      <c r="B35" s="10" t="s">
        <v>219</v>
      </c>
      <c r="C35" s="54"/>
      <c r="D35" s="74">
        <v>462501</v>
      </c>
      <c r="E35" s="80">
        <v>25883</v>
      </c>
      <c r="F35" s="50">
        <v>488384</v>
      </c>
      <c r="G35" s="50">
        <v>0</v>
      </c>
      <c r="H35" s="50">
        <v>0</v>
      </c>
      <c r="I35" s="69">
        <v>456513</v>
      </c>
      <c r="J35" s="80">
        <v>7352</v>
      </c>
      <c r="K35" s="50">
        <v>463865</v>
      </c>
      <c r="L35" s="69">
        <v>0</v>
      </c>
      <c r="M35" s="94">
        <f t="shared" si="0"/>
        <v>98.7</v>
      </c>
      <c r="N35" s="99">
        <f t="shared" si="1"/>
        <v>28.4</v>
      </c>
      <c r="O35" s="16">
        <f t="shared" si="2"/>
        <v>95</v>
      </c>
      <c r="P35" s="16">
        <v>94.4</v>
      </c>
      <c r="Q35" s="17">
        <f t="shared" si="3"/>
        <v>91.3</v>
      </c>
      <c r="R35" s="18">
        <f t="shared" si="4"/>
        <v>2.1791583736285687</v>
      </c>
      <c r="S35" s="1"/>
      <c r="T35" s="10">
        <v>508205</v>
      </c>
      <c r="U35" s="1">
        <v>3</v>
      </c>
    </row>
    <row r="36" spans="1:21" ht="14.25" customHeight="1" thickBot="1" thickTop="1">
      <c r="A36" s="84" t="s">
        <v>220</v>
      </c>
      <c r="B36" s="85"/>
      <c r="C36" s="86"/>
      <c r="D36" s="87">
        <v>21204285</v>
      </c>
      <c r="E36" s="88">
        <v>1335545</v>
      </c>
      <c r="F36" s="89">
        <v>22539830</v>
      </c>
      <c r="G36" s="89">
        <v>69380</v>
      </c>
      <c r="H36" s="89">
        <v>0</v>
      </c>
      <c r="I36" s="90">
        <v>20924929</v>
      </c>
      <c r="J36" s="88">
        <v>361500</v>
      </c>
      <c r="K36" s="89">
        <v>21286429</v>
      </c>
      <c r="L36" s="90">
        <v>69380</v>
      </c>
      <c r="M36" s="97">
        <f t="shared" si="0"/>
        <v>98.7</v>
      </c>
      <c r="N36" s="102">
        <f t="shared" si="1"/>
        <v>27.1</v>
      </c>
      <c r="O36" s="91">
        <f t="shared" si="2"/>
        <v>94.4</v>
      </c>
      <c r="P36" s="91">
        <v>93.4</v>
      </c>
      <c r="Q36" s="92">
        <f t="shared" si="3"/>
        <v>97.8</v>
      </c>
      <c r="R36" s="93">
        <f t="shared" si="4"/>
        <v>100</v>
      </c>
      <c r="S36" s="1"/>
      <c r="T36" s="10">
        <v>21776280</v>
      </c>
      <c r="U36" s="1">
        <v>9</v>
      </c>
    </row>
    <row r="37" spans="1:21" ht="14.25" customHeight="1" thickTop="1">
      <c r="A37" s="19"/>
      <c r="B37" s="20" t="s">
        <v>37</v>
      </c>
      <c r="C37" s="56"/>
      <c r="D37" s="74">
        <v>3867260</v>
      </c>
      <c r="E37" s="80">
        <v>1701647</v>
      </c>
      <c r="F37" s="50">
        <v>5568907</v>
      </c>
      <c r="G37" s="50">
        <v>0</v>
      </c>
      <c r="H37" s="50">
        <v>0</v>
      </c>
      <c r="I37" s="69">
        <v>3512959</v>
      </c>
      <c r="J37" s="80">
        <v>251163</v>
      </c>
      <c r="K37" s="50">
        <v>3764122</v>
      </c>
      <c r="L37" s="69">
        <v>0</v>
      </c>
      <c r="M37" s="94">
        <f t="shared" si="0"/>
        <v>90.8</v>
      </c>
      <c r="N37" s="99">
        <f t="shared" si="1"/>
        <v>14.8</v>
      </c>
      <c r="O37" s="16">
        <f t="shared" si="2"/>
        <v>67.6</v>
      </c>
      <c r="P37" s="16">
        <v>67.7</v>
      </c>
      <c r="Q37" s="17">
        <f t="shared" si="3"/>
        <v>98.4</v>
      </c>
      <c r="R37" s="18"/>
      <c r="S37" s="1"/>
      <c r="T37" s="10">
        <v>3825544</v>
      </c>
      <c r="U37" s="1">
        <v>10</v>
      </c>
    </row>
    <row r="38" spans="1:21" ht="14.25" customHeight="1" thickBot="1">
      <c r="A38" s="40"/>
      <c r="B38" s="41" t="s">
        <v>38</v>
      </c>
      <c r="C38" s="66"/>
      <c r="D38" s="77">
        <v>0</v>
      </c>
      <c r="E38" s="83">
        <v>0</v>
      </c>
      <c r="F38" s="53">
        <v>0</v>
      </c>
      <c r="G38" s="53">
        <v>0</v>
      </c>
      <c r="H38" s="53">
        <v>0</v>
      </c>
      <c r="I38" s="72">
        <v>0</v>
      </c>
      <c r="J38" s="83">
        <v>0</v>
      </c>
      <c r="K38" s="53">
        <v>0</v>
      </c>
      <c r="L38" s="72">
        <v>0</v>
      </c>
      <c r="M38" s="98" t="str">
        <f t="shared" si="0"/>
        <v>－</v>
      </c>
      <c r="N38" s="103" t="str">
        <f t="shared" si="1"/>
        <v>－</v>
      </c>
      <c r="O38" s="42" t="str">
        <f t="shared" si="2"/>
        <v>－</v>
      </c>
      <c r="P38" s="42" t="s">
        <v>62</v>
      </c>
      <c r="Q38" s="43" t="str">
        <f t="shared" si="3"/>
        <v>－</v>
      </c>
      <c r="R38" s="44"/>
      <c r="S38" s="1"/>
      <c r="T38" s="10">
        <v>0</v>
      </c>
      <c r="U38" s="1">
        <v>11</v>
      </c>
    </row>
    <row r="40" ht="12">
      <c r="K40" s="45"/>
    </row>
    <row r="41" ht="12">
      <c r="K41" s="45"/>
    </row>
    <row r="42" ht="12">
      <c r="K42" s="45"/>
    </row>
  </sheetData>
  <mergeCells count="12">
    <mergeCell ref="M4:M5"/>
    <mergeCell ref="N4:N5"/>
    <mergeCell ref="O4:O5"/>
    <mergeCell ref="P4:P5"/>
    <mergeCell ref="Q1:R1"/>
    <mergeCell ref="A3:C5"/>
    <mergeCell ref="D3:H3"/>
    <mergeCell ref="I3:L3"/>
    <mergeCell ref="M3:P3"/>
    <mergeCell ref="Q3:Q5"/>
    <mergeCell ref="R3:R5"/>
    <mergeCell ref="H4:H5"/>
  </mergeCells>
  <conditionalFormatting sqref="N1">
    <cfRule type="cellIs" priority="1" dxfId="0" operator="notEqual" stopIfTrue="1">
      <formula>"番号"</formula>
    </cfRule>
  </conditionalFormatting>
  <conditionalFormatting sqref="O1">
    <cfRule type="cellIs" priority="2" dxfId="0" operator="equal" stopIfTrue="1">
      <formula>"　"</formula>
    </cfRule>
  </conditionalFormatting>
  <conditionalFormatting sqref="P1">
    <cfRule type="cellIs" priority="3" dxfId="0" operator="notEqual" stopIfTrue="1">
      <formula>"市町名"</formula>
    </cfRule>
  </conditionalFormatting>
  <printOptions/>
  <pageMargins left="0.5118110236220472" right="0.3937007874015748" top="0.5511811023622047" bottom="0.5511811023622047" header="0.5118110236220472" footer="0.35433070866141736"/>
  <pageSetup horizontalDpi="600" verticalDpi="600" orientation="landscape" paperSize="9" scale="9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7"/>
  <dimension ref="A1:U42"/>
  <sheetViews>
    <sheetView showGridLines="0" view="pageBreakPreview" zoomScale="60" workbookViewId="0" topLeftCell="A10">
      <selection activeCell="Q36" sqref="Q36"/>
    </sheetView>
  </sheetViews>
  <sheetFormatPr defaultColWidth="9.00390625" defaultRowHeight="13.5"/>
  <cols>
    <col min="1" max="1" width="2.625" style="3" customWidth="1"/>
    <col min="2" max="2" width="2.50390625" style="3" customWidth="1"/>
    <col min="3" max="3" width="15.00390625" style="3" customWidth="1"/>
    <col min="4" max="6" width="9.875" style="3" customWidth="1"/>
    <col min="7" max="7" width="8.00390625" style="3" customWidth="1"/>
    <col min="8" max="8" width="7.00390625" style="3" customWidth="1"/>
    <col min="9" max="11" width="9.875" style="3" customWidth="1"/>
    <col min="12" max="12" width="8.125" style="3" customWidth="1"/>
    <col min="13" max="16" width="6.00390625" style="3" customWidth="1"/>
    <col min="17" max="18" width="6.875" style="3" customWidth="1"/>
    <col min="19" max="19" width="2.50390625" style="3" customWidth="1"/>
    <col min="20" max="20" width="14.875" style="3" bestFit="1" customWidth="1"/>
    <col min="21" max="21" width="9.125" style="3" bestFit="1" customWidth="1"/>
    <col min="22" max="16384" width="9.00390625" style="3" customWidth="1"/>
  </cols>
  <sheetData>
    <row r="1" spans="1:21" ht="12">
      <c r="A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4" t="s">
        <v>41</v>
      </c>
      <c r="O1" s="4">
        <v>12</v>
      </c>
      <c r="P1" s="4" t="s">
        <v>42</v>
      </c>
      <c r="Q1" s="111" t="s">
        <v>76</v>
      </c>
      <c r="R1" s="112" t="e">
        <v>#VALUE!</v>
      </c>
      <c r="S1" s="1"/>
      <c r="T1" s="5">
        <v>12</v>
      </c>
      <c r="U1" s="1"/>
    </row>
    <row r="2" spans="1:21" ht="12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6" t="s">
        <v>221</v>
      </c>
      <c r="M2" s="2"/>
      <c r="N2" s="2"/>
      <c r="O2" s="2"/>
      <c r="P2" s="2"/>
      <c r="Q2" s="2"/>
      <c r="R2" s="2"/>
      <c r="S2" s="1"/>
      <c r="T2" s="1"/>
      <c r="U2" s="1"/>
    </row>
    <row r="3" spans="1:21" ht="12">
      <c r="A3" s="113" t="s">
        <v>1</v>
      </c>
      <c r="B3" s="114"/>
      <c r="C3" s="115"/>
      <c r="D3" s="122" t="s">
        <v>43</v>
      </c>
      <c r="E3" s="122"/>
      <c r="F3" s="122"/>
      <c r="G3" s="122"/>
      <c r="H3" s="123"/>
      <c r="I3" s="124" t="s">
        <v>2</v>
      </c>
      <c r="J3" s="122"/>
      <c r="K3" s="122"/>
      <c r="L3" s="122"/>
      <c r="M3" s="125" t="s">
        <v>3</v>
      </c>
      <c r="N3" s="126"/>
      <c r="O3" s="126"/>
      <c r="P3" s="127"/>
      <c r="Q3" s="128" t="s">
        <v>44</v>
      </c>
      <c r="R3" s="130" t="s">
        <v>45</v>
      </c>
      <c r="S3" s="1"/>
      <c r="T3" s="1"/>
      <c r="U3" s="1"/>
    </row>
    <row r="4" spans="1:21" ht="60">
      <c r="A4" s="116"/>
      <c r="B4" s="117"/>
      <c r="C4" s="118"/>
      <c r="D4" s="73" t="s">
        <v>7</v>
      </c>
      <c r="E4" s="78" t="s">
        <v>8</v>
      </c>
      <c r="F4" s="7" t="s">
        <v>9</v>
      </c>
      <c r="G4" s="49" t="s">
        <v>46</v>
      </c>
      <c r="H4" s="133" t="s">
        <v>47</v>
      </c>
      <c r="I4" s="8" t="s">
        <v>7</v>
      </c>
      <c r="J4" s="78" t="s">
        <v>8</v>
      </c>
      <c r="K4" s="7" t="s">
        <v>9</v>
      </c>
      <c r="L4" s="67" t="s">
        <v>40</v>
      </c>
      <c r="M4" s="135" t="s">
        <v>4</v>
      </c>
      <c r="N4" s="137" t="s">
        <v>5</v>
      </c>
      <c r="O4" s="109" t="s">
        <v>39</v>
      </c>
      <c r="P4" s="109" t="s">
        <v>6</v>
      </c>
      <c r="Q4" s="129"/>
      <c r="R4" s="131"/>
      <c r="S4" s="1"/>
      <c r="T4" s="1"/>
      <c r="U4" s="1"/>
    </row>
    <row r="5" spans="1:21" ht="14.25" customHeight="1" thickBot="1">
      <c r="A5" s="119"/>
      <c r="B5" s="120"/>
      <c r="C5" s="121"/>
      <c r="D5" s="68" t="s">
        <v>10</v>
      </c>
      <c r="E5" s="79" t="s">
        <v>11</v>
      </c>
      <c r="F5" s="46" t="s">
        <v>12</v>
      </c>
      <c r="G5" s="48" t="s">
        <v>13</v>
      </c>
      <c r="H5" s="134"/>
      <c r="I5" s="47" t="s">
        <v>14</v>
      </c>
      <c r="J5" s="79" t="s">
        <v>15</v>
      </c>
      <c r="K5" s="46" t="s">
        <v>16</v>
      </c>
      <c r="L5" s="68" t="s">
        <v>17</v>
      </c>
      <c r="M5" s="136"/>
      <c r="N5" s="138"/>
      <c r="O5" s="110"/>
      <c r="P5" s="110"/>
      <c r="Q5" s="110"/>
      <c r="R5" s="132"/>
      <c r="S5" s="1"/>
      <c r="T5" s="1"/>
      <c r="U5" s="1"/>
    </row>
    <row r="6" spans="1:21" ht="14.25" customHeight="1">
      <c r="A6" s="9" t="s">
        <v>18</v>
      </c>
      <c r="B6" s="10"/>
      <c r="C6" s="54"/>
      <c r="D6" s="74">
        <v>18717534</v>
      </c>
      <c r="E6" s="80">
        <v>1312374</v>
      </c>
      <c r="F6" s="50">
        <v>20029908</v>
      </c>
      <c r="G6" s="50">
        <v>0</v>
      </c>
      <c r="H6" s="50">
        <v>0</v>
      </c>
      <c r="I6" s="69">
        <v>18498889</v>
      </c>
      <c r="J6" s="80">
        <v>238497</v>
      </c>
      <c r="K6" s="50">
        <v>18737386</v>
      </c>
      <c r="L6" s="69">
        <v>0</v>
      </c>
      <c r="M6" s="94">
        <f aca="true" t="shared" si="0" ref="M6:M38">IF(D6=0,"－",ROUND(I6/D6*100,1))</f>
        <v>98.8</v>
      </c>
      <c r="N6" s="99">
        <f aca="true" t="shared" si="1" ref="N6:N38">IF(E6=0,"－",ROUND(J6/E6*100,1))</f>
        <v>18.2</v>
      </c>
      <c r="O6" s="16">
        <f aca="true" t="shared" si="2" ref="O6:O38">IF(F6=0,"－",ROUND(K6/F6*100,1))</f>
        <v>93.5</v>
      </c>
      <c r="P6" s="16">
        <v>93.1</v>
      </c>
      <c r="Q6" s="17">
        <f>IF(T6=0,"－",ROUND(K6/T6*100,1))</f>
        <v>98.8</v>
      </c>
      <c r="R6" s="18">
        <f>IF(K6=0,"",K6/$K$36*100)</f>
        <v>91.97039004174144</v>
      </c>
      <c r="S6" s="1"/>
      <c r="T6" s="10">
        <v>18958574</v>
      </c>
      <c r="U6" s="1">
        <v>1</v>
      </c>
    </row>
    <row r="7" spans="1:21" ht="14.25" customHeight="1">
      <c r="A7" s="14" t="s">
        <v>19</v>
      </c>
      <c r="B7" s="15"/>
      <c r="C7" s="55"/>
      <c r="D7" s="74">
        <v>18717534</v>
      </c>
      <c r="E7" s="80">
        <v>1312374</v>
      </c>
      <c r="F7" s="50">
        <v>20029908</v>
      </c>
      <c r="G7" s="50">
        <v>0</v>
      </c>
      <c r="H7" s="50">
        <v>0</v>
      </c>
      <c r="I7" s="69">
        <v>18498889</v>
      </c>
      <c r="J7" s="80">
        <v>238497</v>
      </c>
      <c r="K7" s="50">
        <v>18737386</v>
      </c>
      <c r="L7" s="69">
        <v>0</v>
      </c>
      <c r="M7" s="94">
        <f t="shared" si="0"/>
        <v>98.8</v>
      </c>
      <c r="N7" s="99">
        <f t="shared" si="1"/>
        <v>18.2</v>
      </c>
      <c r="O7" s="16">
        <f t="shared" si="2"/>
        <v>93.5</v>
      </c>
      <c r="P7" s="16">
        <v>93.1</v>
      </c>
      <c r="Q7" s="17">
        <f aca="true" t="shared" si="3" ref="Q7:Q38">IF(T7=0,"－",ROUND(K7/T7*100,1))</f>
        <v>98.8</v>
      </c>
      <c r="R7" s="18">
        <f aca="true" t="shared" si="4" ref="R7:R36">IF(K7=0,"",K7/$K$36*100)</f>
        <v>91.97039004174144</v>
      </c>
      <c r="S7" s="1"/>
      <c r="T7" s="10">
        <v>18958574</v>
      </c>
      <c r="U7" s="1">
        <v>2</v>
      </c>
    </row>
    <row r="8" spans="1:21" ht="14.25" customHeight="1">
      <c r="A8" s="19"/>
      <c r="B8" s="20" t="s">
        <v>20</v>
      </c>
      <c r="C8" s="56"/>
      <c r="D8" s="74">
        <v>8091220</v>
      </c>
      <c r="E8" s="80">
        <v>790689</v>
      </c>
      <c r="F8" s="50">
        <v>8881909</v>
      </c>
      <c r="G8" s="50">
        <v>0</v>
      </c>
      <c r="H8" s="50">
        <v>0</v>
      </c>
      <c r="I8" s="69">
        <v>7972166</v>
      </c>
      <c r="J8" s="80">
        <v>138480</v>
      </c>
      <c r="K8" s="50">
        <v>8110646</v>
      </c>
      <c r="L8" s="69">
        <v>0</v>
      </c>
      <c r="M8" s="94">
        <f t="shared" si="0"/>
        <v>98.5</v>
      </c>
      <c r="N8" s="99">
        <f t="shared" si="1"/>
        <v>17.5</v>
      </c>
      <c r="O8" s="16">
        <f t="shared" si="2"/>
        <v>91.3</v>
      </c>
      <c r="P8" s="16">
        <v>90.1</v>
      </c>
      <c r="Q8" s="17">
        <f t="shared" si="3"/>
        <v>103.6</v>
      </c>
      <c r="R8" s="18">
        <f t="shared" si="4"/>
        <v>39.81021024546807</v>
      </c>
      <c r="S8" s="1"/>
      <c r="T8" s="10">
        <v>7831902</v>
      </c>
      <c r="U8" s="1">
        <v>3</v>
      </c>
    </row>
    <row r="9" spans="1:21" ht="14.25" customHeight="1">
      <c r="A9" s="104"/>
      <c r="B9" s="105" t="s">
        <v>60</v>
      </c>
      <c r="C9" s="106"/>
      <c r="D9" s="74">
        <f>D10+D11</f>
        <v>6220187</v>
      </c>
      <c r="E9" s="80">
        <f aca="true" t="shared" si="5" ref="E9:L9">E10+E11</f>
        <v>778301</v>
      </c>
      <c r="F9" s="50">
        <f t="shared" si="5"/>
        <v>6998488</v>
      </c>
      <c r="G9" s="50">
        <f t="shared" si="5"/>
        <v>0</v>
      </c>
      <c r="H9" s="50">
        <f t="shared" si="5"/>
        <v>0</v>
      </c>
      <c r="I9" s="69">
        <f t="shared" si="5"/>
        <v>6105515</v>
      </c>
      <c r="J9" s="80">
        <f t="shared" si="5"/>
        <v>135820</v>
      </c>
      <c r="K9" s="50">
        <f t="shared" si="5"/>
        <v>6241335</v>
      </c>
      <c r="L9" s="69">
        <f t="shared" si="5"/>
        <v>0</v>
      </c>
      <c r="M9" s="94">
        <f>IF(D9=0,"－",ROUND(I9/D9*100,1))</f>
        <v>98.2</v>
      </c>
      <c r="N9" s="99">
        <f>IF(E9=0,"－",ROUND(J9/E9*100,1))</f>
        <v>17.5</v>
      </c>
      <c r="O9" s="16">
        <f>IF(F9=0,"－",ROUND(K9/F9*100,1))</f>
        <v>89.2</v>
      </c>
      <c r="P9" s="16">
        <v>87.6</v>
      </c>
      <c r="Q9" s="17">
        <f t="shared" si="3"/>
        <v>104.8</v>
      </c>
      <c r="R9" s="18">
        <f t="shared" si="4"/>
        <v>30.63490362696121</v>
      </c>
      <c r="S9" s="1"/>
      <c r="T9" s="10">
        <f>T10+T11</f>
        <v>5953861</v>
      </c>
      <c r="U9" s="1"/>
    </row>
    <row r="10" spans="1:21" ht="14.25" customHeight="1">
      <c r="A10" s="23"/>
      <c r="B10" s="24"/>
      <c r="C10" s="58" t="s">
        <v>21</v>
      </c>
      <c r="D10" s="74">
        <v>183482</v>
      </c>
      <c r="E10" s="80">
        <v>22958</v>
      </c>
      <c r="F10" s="50">
        <v>206440</v>
      </c>
      <c r="G10" s="50">
        <v>0</v>
      </c>
      <c r="H10" s="50">
        <v>0</v>
      </c>
      <c r="I10" s="69">
        <v>180099</v>
      </c>
      <c r="J10" s="80">
        <v>4006</v>
      </c>
      <c r="K10" s="50">
        <v>184105</v>
      </c>
      <c r="L10" s="69">
        <v>0</v>
      </c>
      <c r="M10" s="94">
        <f t="shared" si="0"/>
        <v>98.2</v>
      </c>
      <c r="N10" s="99">
        <f t="shared" si="1"/>
        <v>17.4</v>
      </c>
      <c r="O10" s="16">
        <f t="shared" si="2"/>
        <v>89.2</v>
      </c>
      <c r="P10" s="16">
        <v>87.6</v>
      </c>
      <c r="Q10" s="17">
        <f t="shared" si="3"/>
        <v>100.9</v>
      </c>
      <c r="R10" s="18">
        <f t="shared" si="4"/>
        <v>0.9036590620823421</v>
      </c>
      <c r="S10" s="1"/>
      <c r="T10" s="10">
        <v>182455</v>
      </c>
      <c r="U10" s="1">
        <v>4</v>
      </c>
    </row>
    <row r="11" spans="1:21" ht="14.25" customHeight="1">
      <c r="A11" s="25"/>
      <c r="B11" s="26"/>
      <c r="C11" s="59" t="s">
        <v>22</v>
      </c>
      <c r="D11" s="74">
        <v>6036705</v>
      </c>
      <c r="E11" s="80">
        <v>755343</v>
      </c>
      <c r="F11" s="50">
        <v>6792048</v>
      </c>
      <c r="G11" s="50">
        <v>0</v>
      </c>
      <c r="H11" s="50">
        <v>0</v>
      </c>
      <c r="I11" s="69">
        <v>5925416</v>
      </c>
      <c r="J11" s="80">
        <v>131814</v>
      </c>
      <c r="K11" s="50">
        <v>6057230</v>
      </c>
      <c r="L11" s="69">
        <v>0</v>
      </c>
      <c r="M11" s="94">
        <f t="shared" si="0"/>
        <v>98.2</v>
      </c>
      <c r="N11" s="99">
        <f t="shared" si="1"/>
        <v>17.5</v>
      </c>
      <c r="O11" s="16">
        <f t="shared" si="2"/>
        <v>89.2</v>
      </c>
      <c r="P11" s="16">
        <v>87.6</v>
      </c>
      <c r="Q11" s="17">
        <f t="shared" si="3"/>
        <v>105</v>
      </c>
      <c r="R11" s="18">
        <f t="shared" si="4"/>
        <v>29.73124456487887</v>
      </c>
      <c r="S11" s="1"/>
      <c r="T11" s="10">
        <v>5771406</v>
      </c>
      <c r="U11" s="1">
        <v>5</v>
      </c>
    </row>
    <row r="12" spans="1:21" ht="14.25" customHeight="1">
      <c r="A12" s="27"/>
      <c r="B12" s="28"/>
      <c r="C12" s="60" t="s">
        <v>23</v>
      </c>
      <c r="D12" s="74">
        <v>59760</v>
      </c>
      <c r="E12" s="80">
        <v>0</v>
      </c>
      <c r="F12" s="50">
        <v>59760</v>
      </c>
      <c r="G12" s="50">
        <v>0</v>
      </c>
      <c r="H12" s="50">
        <v>0</v>
      </c>
      <c r="I12" s="69">
        <v>59760</v>
      </c>
      <c r="J12" s="80">
        <v>0</v>
      </c>
      <c r="K12" s="50">
        <v>59760</v>
      </c>
      <c r="L12" s="69">
        <v>0</v>
      </c>
      <c r="M12" s="94">
        <f t="shared" si="0"/>
        <v>100</v>
      </c>
      <c r="N12" s="99" t="str">
        <f t="shared" si="1"/>
        <v>－</v>
      </c>
      <c r="O12" s="16">
        <f t="shared" si="2"/>
        <v>100</v>
      </c>
      <c r="P12" s="16">
        <v>100</v>
      </c>
      <c r="Q12" s="17">
        <f t="shared" si="3"/>
        <v>131.5</v>
      </c>
      <c r="R12" s="18">
        <f t="shared" si="4"/>
        <v>0.2933253607997652</v>
      </c>
      <c r="S12" s="1"/>
      <c r="T12" s="10">
        <v>45440</v>
      </c>
      <c r="U12" s="1">
        <v>6</v>
      </c>
    </row>
    <row r="13" spans="1:21" ht="14.25" customHeight="1">
      <c r="A13" s="9"/>
      <c r="B13" s="10" t="s">
        <v>61</v>
      </c>
      <c r="C13" s="107"/>
      <c r="D13" s="74">
        <f aca="true" t="shared" si="6" ref="D13:L13">D14+D15</f>
        <v>1871033</v>
      </c>
      <c r="E13" s="80">
        <f t="shared" si="6"/>
        <v>12388</v>
      </c>
      <c r="F13" s="50">
        <f t="shared" si="6"/>
        <v>1883421</v>
      </c>
      <c r="G13" s="50">
        <f t="shared" si="6"/>
        <v>0</v>
      </c>
      <c r="H13" s="50">
        <f t="shared" si="6"/>
        <v>0</v>
      </c>
      <c r="I13" s="69">
        <f t="shared" si="6"/>
        <v>1866651</v>
      </c>
      <c r="J13" s="80">
        <f t="shared" si="6"/>
        <v>2660</v>
      </c>
      <c r="K13" s="50">
        <f t="shared" si="6"/>
        <v>1869311</v>
      </c>
      <c r="L13" s="69">
        <f t="shared" si="6"/>
        <v>0</v>
      </c>
      <c r="M13" s="94">
        <f t="shared" si="0"/>
        <v>99.8</v>
      </c>
      <c r="N13" s="99">
        <f t="shared" si="1"/>
        <v>21.5</v>
      </c>
      <c r="O13" s="16">
        <f t="shared" si="2"/>
        <v>99.3</v>
      </c>
      <c r="P13" s="16">
        <v>99.3</v>
      </c>
      <c r="Q13" s="17">
        <f t="shared" si="3"/>
        <v>99.5</v>
      </c>
      <c r="R13" s="18">
        <f t="shared" si="4"/>
        <v>9.175306618506857</v>
      </c>
      <c r="S13" s="1"/>
      <c r="T13" s="10">
        <f>T14+T15</f>
        <v>1878041</v>
      </c>
      <c r="U13" s="1"/>
    </row>
    <row r="14" spans="1:21" ht="14.25" customHeight="1">
      <c r="A14" s="31"/>
      <c r="B14" s="32"/>
      <c r="C14" s="61" t="s">
        <v>24</v>
      </c>
      <c r="D14" s="74">
        <v>386651</v>
      </c>
      <c r="E14" s="80">
        <v>11575</v>
      </c>
      <c r="F14" s="50">
        <v>398226</v>
      </c>
      <c r="G14" s="50">
        <v>0</v>
      </c>
      <c r="H14" s="50">
        <v>0</v>
      </c>
      <c r="I14" s="69">
        <v>383065</v>
      </c>
      <c r="J14" s="80">
        <v>2283</v>
      </c>
      <c r="K14" s="50">
        <v>385348</v>
      </c>
      <c r="L14" s="69">
        <v>0</v>
      </c>
      <c r="M14" s="94">
        <f t="shared" si="0"/>
        <v>99.1</v>
      </c>
      <c r="N14" s="99">
        <f t="shared" si="1"/>
        <v>19.7</v>
      </c>
      <c r="O14" s="16">
        <f t="shared" si="2"/>
        <v>96.8</v>
      </c>
      <c r="P14" s="16">
        <v>96.9</v>
      </c>
      <c r="Q14" s="17">
        <f t="shared" si="3"/>
        <v>100.7</v>
      </c>
      <c r="R14" s="18">
        <f t="shared" si="4"/>
        <v>1.891438104643037</v>
      </c>
      <c r="S14" s="1"/>
      <c r="T14" s="10">
        <v>382671</v>
      </c>
      <c r="U14" s="1">
        <v>7</v>
      </c>
    </row>
    <row r="15" spans="1:21" ht="14.25" customHeight="1">
      <c r="A15" s="33"/>
      <c r="B15" s="34"/>
      <c r="C15" s="62" t="s">
        <v>25</v>
      </c>
      <c r="D15" s="75">
        <v>1484382</v>
      </c>
      <c r="E15" s="81">
        <v>813</v>
      </c>
      <c r="F15" s="51">
        <v>1485195</v>
      </c>
      <c r="G15" s="51">
        <v>0</v>
      </c>
      <c r="H15" s="51">
        <v>0</v>
      </c>
      <c r="I15" s="70">
        <v>1483586</v>
      </c>
      <c r="J15" s="81">
        <v>377</v>
      </c>
      <c r="K15" s="51">
        <v>1483963</v>
      </c>
      <c r="L15" s="70">
        <v>0</v>
      </c>
      <c r="M15" s="95">
        <f t="shared" si="0"/>
        <v>99.9</v>
      </c>
      <c r="N15" s="100">
        <f t="shared" si="1"/>
        <v>46.4</v>
      </c>
      <c r="O15" s="35">
        <f t="shared" si="2"/>
        <v>99.9</v>
      </c>
      <c r="P15" s="35">
        <v>99.9</v>
      </c>
      <c r="Q15" s="36">
        <f t="shared" si="3"/>
        <v>99.2</v>
      </c>
      <c r="R15" s="37">
        <f t="shared" si="4"/>
        <v>7.28386851386382</v>
      </c>
      <c r="S15" s="1"/>
      <c r="T15" s="10">
        <v>1495370</v>
      </c>
      <c r="U15" s="1">
        <v>8</v>
      </c>
    </row>
    <row r="16" spans="1:21" ht="14.25" customHeight="1">
      <c r="A16" s="14"/>
      <c r="B16" s="15" t="s">
        <v>26</v>
      </c>
      <c r="C16" s="55"/>
      <c r="D16" s="76">
        <v>9609171</v>
      </c>
      <c r="E16" s="82">
        <v>492453</v>
      </c>
      <c r="F16" s="52">
        <v>10101624</v>
      </c>
      <c r="G16" s="52">
        <v>0</v>
      </c>
      <c r="H16" s="52">
        <v>0</v>
      </c>
      <c r="I16" s="71">
        <v>9515038</v>
      </c>
      <c r="J16" s="82">
        <v>91265</v>
      </c>
      <c r="K16" s="52">
        <v>9606303</v>
      </c>
      <c r="L16" s="71">
        <v>0</v>
      </c>
      <c r="M16" s="96">
        <f t="shared" si="0"/>
        <v>99</v>
      </c>
      <c r="N16" s="101">
        <f t="shared" si="1"/>
        <v>18.5</v>
      </c>
      <c r="O16" s="11">
        <f t="shared" si="2"/>
        <v>95.1</v>
      </c>
      <c r="P16" s="16">
        <v>95.2</v>
      </c>
      <c r="Q16" s="12">
        <f t="shared" si="3"/>
        <v>95.1</v>
      </c>
      <c r="R16" s="13">
        <f t="shared" si="4"/>
        <v>47.151477466982364</v>
      </c>
      <c r="S16" s="1"/>
      <c r="T16" s="10">
        <v>10105808</v>
      </c>
      <c r="U16" s="1">
        <v>9</v>
      </c>
    </row>
    <row r="17" spans="1:21" ht="14.25" customHeight="1">
      <c r="A17" s="9"/>
      <c r="B17" s="10" t="s">
        <v>48</v>
      </c>
      <c r="C17" s="54"/>
      <c r="D17" s="74">
        <v>9605548</v>
      </c>
      <c r="E17" s="80">
        <v>492453</v>
      </c>
      <c r="F17" s="50">
        <v>10098001</v>
      </c>
      <c r="G17" s="50">
        <v>0</v>
      </c>
      <c r="H17" s="50">
        <v>0</v>
      </c>
      <c r="I17" s="69">
        <v>9511415</v>
      </c>
      <c r="J17" s="80">
        <v>91265</v>
      </c>
      <c r="K17" s="50">
        <v>9602680</v>
      </c>
      <c r="L17" s="69">
        <v>0</v>
      </c>
      <c r="M17" s="94">
        <f t="shared" si="0"/>
        <v>99</v>
      </c>
      <c r="N17" s="99">
        <f t="shared" si="1"/>
        <v>18.5</v>
      </c>
      <c r="O17" s="16">
        <f t="shared" si="2"/>
        <v>95.1</v>
      </c>
      <c r="P17" s="16">
        <v>95.2</v>
      </c>
      <c r="Q17" s="17">
        <f t="shared" si="3"/>
        <v>95.1</v>
      </c>
      <c r="R17" s="18">
        <f t="shared" si="4"/>
        <v>47.1336943715644</v>
      </c>
      <c r="S17" s="1"/>
      <c r="T17" s="10">
        <v>10102214</v>
      </c>
      <c r="U17" s="1">
        <v>10</v>
      </c>
    </row>
    <row r="18" spans="1:21" ht="14.25" customHeight="1">
      <c r="A18" s="31"/>
      <c r="B18" s="32"/>
      <c r="C18" s="61" t="s">
        <v>27</v>
      </c>
      <c r="D18" s="74">
        <v>2974904</v>
      </c>
      <c r="E18" s="80">
        <v>152517</v>
      </c>
      <c r="F18" s="50">
        <v>3127421</v>
      </c>
      <c r="G18" s="50">
        <v>0</v>
      </c>
      <c r="H18" s="50">
        <v>0</v>
      </c>
      <c r="I18" s="69">
        <v>2945750</v>
      </c>
      <c r="J18" s="80">
        <v>28265</v>
      </c>
      <c r="K18" s="50">
        <v>2974015</v>
      </c>
      <c r="L18" s="69">
        <v>0</v>
      </c>
      <c r="M18" s="94">
        <f t="shared" si="0"/>
        <v>99</v>
      </c>
      <c r="N18" s="99">
        <f t="shared" si="1"/>
        <v>18.5</v>
      </c>
      <c r="O18" s="16">
        <f t="shared" si="2"/>
        <v>95.1</v>
      </c>
      <c r="P18" s="16">
        <v>95.2</v>
      </c>
      <c r="Q18" s="17">
        <f t="shared" si="3"/>
        <v>99</v>
      </c>
      <c r="R18" s="18">
        <f t="shared" si="4"/>
        <v>14.597624211829208</v>
      </c>
      <c r="S18" s="1"/>
      <c r="T18" s="10">
        <v>3005319</v>
      </c>
      <c r="U18" s="1">
        <v>11</v>
      </c>
    </row>
    <row r="19" spans="1:21" ht="14.25" customHeight="1">
      <c r="A19" s="25"/>
      <c r="B19" s="26"/>
      <c r="C19" s="59" t="s">
        <v>28</v>
      </c>
      <c r="D19" s="74">
        <v>3676642</v>
      </c>
      <c r="E19" s="80">
        <v>188492</v>
      </c>
      <c r="F19" s="50">
        <v>3865134</v>
      </c>
      <c r="G19" s="50">
        <v>0</v>
      </c>
      <c r="H19" s="50">
        <v>0</v>
      </c>
      <c r="I19" s="69">
        <v>3640612</v>
      </c>
      <c r="J19" s="80">
        <v>34933</v>
      </c>
      <c r="K19" s="50">
        <v>3675545</v>
      </c>
      <c r="L19" s="69">
        <v>0</v>
      </c>
      <c r="M19" s="94">
        <f t="shared" si="0"/>
        <v>99</v>
      </c>
      <c r="N19" s="99">
        <f t="shared" si="1"/>
        <v>18.5</v>
      </c>
      <c r="O19" s="16">
        <f t="shared" si="2"/>
        <v>95.1</v>
      </c>
      <c r="P19" s="16">
        <v>95.2</v>
      </c>
      <c r="Q19" s="17">
        <f t="shared" si="3"/>
        <v>90.2</v>
      </c>
      <c r="R19" s="18">
        <f t="shared" si="4"/>
        <v>18.041006748004897</v>
      </c>
      <c r="S19" s="1"/>
      <c r="T19" s="10">
        <v>4072865</v>
      </c>
      <c r="U19" s="1">
        <v>12</v>
      </c>
    </row>
    <row r="20" spans="1:21" ht="14.25" customHeight="1">
      <c r="A20" s="27"/>
      <c r="B20" s="28"/>
      <c r="C20" s="63" t="s">
        <v>29</v>
      </c>
      <c r="D20" s="74">
        <v>2954002</v>
      </c>
      <c r="E20" s="80">
        <v>151444</v>
      </c>
      <c r="F20" s="50">
        <v>3105446</v>
      </c>
      <c r="G20" s="50">
        <v>0</v>
      </c>
      <c r="H20" s="50">
        <v>0</v>
      </c>
      <c r="I20" s="69">
        <v>2925053</v>
      </c>
      <c r="J20" s="80">
        <v>28067</v>
      </c>
      <c r="K20" s="50">
        <v>2953120</v>
      </c>
      <c r="L20" s="69">
        <v>0</v>
      </c>
      <c r="M20" s="94">
        <f t="shared" si="0"/>
        <v>99</v>
      </c>
      <c r="N20" s="99">
        <f t="shared" si="1"/>
        <v>18.5</v>
      </c>
      <c r="O20" s="16">
        <f t="shared" si="2"/>
        <v>95.1</v>
      </c>
      <c r="P20" s="16">
        <v>95.2</v>
      </c>
      <c r="Q20" s="17">
        <f t="shared" si="3"/>
        <v>97.7</v>
      </c>
      <c r="R20" s="18">
        <f t="shared" si="4"/>
        <v>14.495063411730294</v>
      </c>
      <c r="S20" s="1"/>
      <c r="T20" s="10">
        <v>3024030</v>
      </c>
      <c r="U20" s="1">
        <v>13</v>
      </c>
    </row>
    <row r="21" spans="1:21" ht="14.25" customHeight="1">
      <c r="A21" s="19"/>
      <c r="B21" s="20" t="s">
        <v>30</v>
      </c>
      <c r="C21" s="56"/>
      <c r="D21" s="75">
        <v>3623</v>
      </c>
      <c r="E21" s="81">
        <v>0</v>
      </c>
      <c r="F21" s="51">
        <v>3623</v>
      </c>
      <c r="G21" s="51">
        <v>0</v>
      </c>
      <c r="H21" s="51">
        <v>0</v>
      </c>
      <c r="I21" s="70">
        <v>3623</v>
      </c>
      <c r="J21" s="81">
        <v>0</v>
      </c>
      <c r="K21" s="51">
        <v>3623</v>
      </c>
      <c r="L21" s="70">
        <v>0</v>
      </c>
      <c r="M21" s="95">
        <f t="shared" si="0"/>
        <v>100</v>
      </c>
      <c r="N21" s="100" t="str">
        <f t="shared" si="1"/>
        <v>－</v>
      </c>
      <c r="O21" s="35">
        <f t="shared" si="2"/>
        <v>100</v>
      </c>
      <c r="P21" s="35">
        <v>100</v>
      </c>
      <c r="Q21" s="36">
        <f t="shared" si="3"/>
        <v>100.8</v>
      </c>
      <c r="R21" s="37">
        <f t="shared" si="4"/>
        <v>0.017783095417964342</v>
      </c>
      <c r="S21" s="1"/>
      <c r="T21" s="10">
        <v>3594</v>
      </c>
      <c r="U21" s="1">
        <v>14</v>
      </c>
    </row>
    <row r="22" spans="1:21" ht="14.25" customHeight="1">
      <c r="A22" s="9"/>
      <c r="B22" s="10" t="s">
        <v>31</v>
      </c>
      <c r="C22" s="54"/>
      <c r="D22" s="74">
        <v>269271</v>
      </c>
      <c r="E22" s="80">
        <v>20611</v>
      </c>
      <c r="F22" s="50">
        <v>289882</v>
      </c>
      <c r="G22" s="50">
        <v>0</v>
      </c>
      <c r="H22" s="50">
        <v>0</v>
      </c>
      <c r="I22" s="69">
        <v>263813</v>
      </c>
      <c r="J22" s="80">
        <v>4252</v>
      </c>
      <c r="K22" s="50">
        <v>268065</v>
      </c>
      <c r="L22" s="69">
        <v>0</v>
      </c>
      <c r="M22" s="94">
        <f t="shared" si="0"/>
        <v>98</v>
      </c>
      <c r="N22" s="99">
        <f t="shared" si="1"/>
        <v>20.6</v>
      </c>
      <c r="O22" s="16">
        <f t="shared" si="2"/>
        <v>92.5</v>
      </c>
      <c r="P22" s="16">
        <v>92</v>
      </c>
      <c r="Q22" s="17">
        <f t="shared" si="3"/>
        <v>102.4</v>
      </c>
      <c r="R22" s="18">
        <f t="shared" si="4"/>
        <v>1.3157674505152115</v>
      </c>
      <c r="S22" s="1"/>
      <c r="T22" s="10">
        <v>261777</v>
      </c>
      <c r="U22" s="1">
        <v>17</v>
      </c>
    </row>
    <row r="23" spans="1:21" ht="14.25" customHeight="1">
      <c r="A23" s="14"/>
      <c r="B23" s="15" t="s">
        <v>32</v>
      </c>
      <c r="C23" s="55"/>
      <c r="D23" s="108">
        <v>747872</v>
      </c>
      <c r="E23" s="80">
        <v>0</v>
      </c>
      <c r="F23" s="50">
        <v>747872</v>
      </c>
      <c r="G23" s="50">
        <v>0</v>
      </c>
      <c r="H23" s="50">
        <v>0</v>
      </c>
      <c r="I23" s="69">
        <v>747872</v>
      </c>
      <c r="J23" s="80">
        <v>0</v>
      </c>
      <c r="K23" s="50">
        <v>747872</v>
      </c>
      <c r="L23" s="69">
        <v>0</v>
      </c>
      <c r="M23" s="94">
        <f t="shared" si="0"/>
        <v>100</v>
      </c>
      <c r="N23" s="99" t="str">
        <f t="shared" si="1"/>
        <v>－</v>
      </c>
      <c r="O23" s="16">
        <f t="shared" si="2"/>
        <v>100</v>
      </c>
      <c r="P23" s="16">
        <v>100</v>
      </c>
      <c r="Q23" s="17">
        <f t="shared" si="3"/>
        <v>99.1</v>
      </c>
      <c r="R23" s="18">
        <f t="shared" si="4"/>
        <v>3.6708471257035136</v>
      </c>
      <c r="S23" s="1"/>
      <c r="T23" s="10">
        <v>754587</v>
      </c>
      <c r="U23" s="1">
        <v>18</v>
      </c>
    </row>
    <row r="24" spans="1:21" ht="14.25" customHeight="1">
      <c r="A24" s="14"/>
      <c r="B24" s="15" t="s">
        <v>33</v>
      </c>
      <c r="C24" s="55"/>
      <c r="D24" s="74">
        <v>0</v>
      </c>
      <c r="E24" s="80">
        <v>0</v>
      </c>
      <c r="F24" s="50">
        <v>0</v>
      </c>
      <c r="G24" s="50">
        <v>0</v>
      </c>
      <c r="H24" s="50">
        <v>0</v>
      </c>
      <c r="I24" s="69">
        <v>0</v>
      </c>
      <c r="J24" s="80">
        <v>0</v>
      </c>
      <c r="K24" s="50">
        <v>0</v>
      </c>
      <c r="L24" s="69">
        <v>0</v>
      </c>
      <c r="M24" s="94" t="str">
        <f t="shared" si="0"/>
        <v>－</v>
      </c>
      <c r="N24" s="99" t="str">
        <f t="shared" si="1"/>
        <v>－</v>
      </c>
      <c r="O24" s="16" t="str">
        <f t="shared" si="2"/>
        <v>－</v>
      </c>
      <c r="P24" s="16" t="s">
        <v>62</v>
      </c>
      <c r="Q24" s="17" t="str">
        <f t="shared" si="3"/>
        <v>－</v>
      </c>
      <c r="R24" s="18">
        <f t="shared" si="4"/>
      </c>
      <c r="S24" s="1"/>
      <c r="T24" s="10">
        <v>0</v>
      </c>
      <c r="U24" s="1">
        <v>19</v>
      </c>
    </row>
    <row r="25" spans="1:21" ht="14.25" customHeight="1">
      <c r="A25" s="19"/>
      <c r="B25" s="20" t="s">
        <v>34</v>
      </c>
      <c r="C25" s="56"/>
      <c r="D25" s="74">
        <v>0</v>
      </c>
      <c r="E25" s="80">
        <v>8621</v>
      </c>
      <c r="F25" s="50">
        <v>8621</v>
      </c>
      <c r="G25" s="50">
        <v>0</v>
      </c>
      <c r="H25" s="50">
        <v>0</v>
      </c>
      <c r="I25" s="69">
        <v>0</v>
      </c>
      <c r="J25" s="80">
        <v>4500</v>
      </c>
      <c r="K25" s="50">
        <v>4500</v>
      </c>
      <c r="L25" s="69">
        <v>0</v>
      </c>
      <c r="M25" s="94" t="str">
        <f t="shared" si="0"/>
        <v>－</v>
      </c>
      <c r="N25" s="99">
        <f t="shared" si="1"/>
        <v>52.2</v>
      </c>
      <c r="O25" s="16">
        <f t="shared" si="2"/>
        <v>52.2</v>
      </c>
      <c r="P25" s="16">
        <v>34.3</v>
      </c>
      <c r="Q25" s="17">
        <f t="shared" si="3"/>
        <v>100</v>
      </c>
      <c r="R25" s="18">
        <f t="shared" si="4"/>
        <v>0.02208775307227147</v>
      </c>
      <c r="S25" s="1"/>
      <c r="T25" s="10">
        <v>4500</v>
      </c>
      <c r="U25" s="1">
        <v>20</v>
      </c>
    </row>
    <row r="26" spans="1:21" ht="14.25" customHeight="1">
      <c r="A26" s="9"/>
      <c r="B26" s="10" t="s">
        <v>222</v>
      </c>
      <c r="C26" s="54"/>
      <c r="D26" s="74">
        <v>0</v>
      </c>
      <c r="E26" s="80">
        <v>8621</v>
      </c>
      <c r="F26" s="50">
        <v>8621</v>
      </c>
      <c r="G26" s="50">
        <v>0</v>
      </c>
      <c r="H26" s="50">
        <v>0</v>
      </c>
      <c r="I26" s="69">
        <v>0</v>
      </c>
      <c r="J26" s="80">
        <v>4500</v>
      </c>
      <c r="K26" s="50">
        <v>4500</v>
      </c>
      <c r="L26" s="69">
        <v>0</v>
      </c>
      <c r="M26" s="94" t="str">
        <f t="shared" si="0"/>
        <v>－</v>
      </c>
      <c r="N26" s="99">
        <f t="shared" si="1"/>
        <v>52.2</v>
      </c>
      <c r="O26" s="16">
        <f t="shared" si="2"/>
        <v>52.2</v>
      </c>
      <c r="P26" s="16">
        <v>34.3</v>
      </c>
      <c r="Q26" s="17">
        <f t="shared" si="3"/>
        <v>100</v>
      </c>
      <c r="R26" s="18">
        <f t="shared" si="4"/>
        <v>0.02208775307227147</v>
      </c>
      <c r="S26" s="1"/>
      <c r="T26" s="10">
        <v>4500</v>
      </c>
      <c r="U26" s="1">
        <v>21</v>
      </c>
    </row>
    <row r="27" spans="1:21" ht="14.25" customHeight="1">
      <c r="A27" s="29"/>
      <c r="B27" s="30" t="s">
        <v>223</v>
      </c>
      <c r="C27" s="65"/>
      <c r="D27" s="74">
        <v>0</v>
      </c>
      <c r="E27" s="80">
        <v>0</v>
      </c>
      <c r="F27" s="50">
        <v>0</v>
      </c>
      <c r="G27" s="50">
        <v>0</v>
      </c>
      <c r="H27" s="50">
        <v>0</v>
      </c>
      <c r="I27" s="69">
        <v>0</v>
      </c>
      <c r="J27" s="80">
        <v>0</v>
      </c>
      <c r="K27" s="50">
        <v>0</v>
      </c>
      <c r="L27" s="69">
        <v>0</v>
      </c>
      <c r="M27" s="94" t="str">
        <f t="shared" si="0"/>
        <v>－</v>
      </c>
      <c r="N27" s="99" t="str">
        <f t="shared" si="1"/>
        <v>－</v>
      </c>
      <c r="O27" s="16" t="str">
        <f t="shared" si="2"/>
        <v>－</v>
      </c>
      <c r="P27" s="16" t="s">
        <v>62</v>
      </c>
      <c r="Q27" s="17" t="str">
        <f t="shared" si="3"/>
        <v>－</v>
      </c>
      <c r="R27" s="18">
        <f t="shared" si="4"/>
      </c>
      <c r="S27" s="1"/>
      <c r="T27" s="10">
        <v>0</v>
      </c>
      <c r="U27" s="1">
        <v>22</v>
      </c>
    </row>
    <row r="28" spans="1:21" ht="14.25" customHeight="1">
      <c r="A28" s="9"/>
      <c r="B28" s="10" t="s">
        <v>224</v>
      </c>
      <c r="C28" s="54"/>
      <c r="D28" s="74">
        <v>0</v>
      </c>
      <c r="E28" s="80">
        <v>0</v>
      </c>
      <c r="F28" s="50">
        <v>0</v>
      </c>
      <c r="G28" s="50">
        <v>0</v>
      </c>
      <c r="H28" s="50">
        <v>0</v>
      </c>
      <c r="I28" s="69">
        <v>0</v>
      </c>
      <c r="J28" s="80">
        <v>0</v>
      </c>
      <c r="K28" s="50">
        <v>0</v>
      </c>
      <c r="L28" s="69">
        <v>0</v>
      </c>
      <c r="M28" s="94" t="str">
        <f t="shared" si="0"/>
        <v>－</v>
      </c>
      <c r="N28" s="99" t="str">
        <f t="shared" si="1"/>
        <v>－</v>
      </c>
      <c r="O28" s="16" t="str">
        <f t="shared" si="2"/>
        <v>－</v>
      </c>
      <c r="P28" s="16" t="s">
        <v>62</v>
      </c>
      <c r="Q28" s="17" t="str">
        <f t="shared" si="3"/>
        <v>－</v>
      </c>
      <c r="R28" s="18">
        <f t="shared" si="4"/>
      </c>
      <c r="S28" s="1"/>
      <c r="T28" s="10">
        <v>0</v>
      </c>
      <c r="U28" s="1">
        <v>23</v>
      </c>
    </row>
    <row r="29" spans="1:21" ht="14.25" customHeight="1">
      <c r="A29" s="14" t="s">
        <v>35</v>
      </c>
      <c r="B29" s="15"/>
      <c r="C29" s="55"/>
      <c r="D29" s="75">
        <v>0</v>
      </c>
      <c r="E29" s="81">
        <v>0</v>
      </c>
      <c r="F29" s="51">
        <v>0</v>
      </c>
      <c r="G29" s="51">
        <v>0</v>
      </c>
      <c r="H29" s="51">
        <v>0</v>
      </c>
      <c r="I29" s="70">
        <v>0</v>
      </c>
      <c r="J29" s="81">
        <v>0</v>
      </c>
      <c r="K29" s="51">
        <v>0</v>
      </c>
      <c r="L29" s="70">
        <v>0</v>
      </c>
      <c r="M29" s="95" t="str">
        <f t="shared" si="0"/>
        <v>－</v>
      </c>
      <c r="N29" s="100" t="str">
        <f t="shared" si="1"/>
        <v>－</v>
      </c>
      <c r="O29" s="35" t="str">
        <f t="shared" si="2"/>
        <v>－</v>
      </c>
      <c r="P29" s="35" t="s">
        <v>62</v>
      </c>
      <c r="Q29" s="36" t="str">
        <f t="shared" si="3"/>
        <v>－</v>
      </c>
      <c r="R29" s="37">
        <f t="shared" si="4"/>
      </c>
      <c r="S29" s="1"/>
      <c r="T29" s="10">
        <v>0</v>
      </c>
      <c r="U29" s="1">
        <v>24</v>
      </c>
    </row>
    <row r="30" spans="1:21" ht="14.25" customHeight="1">
      <c r="A30" s="9" t="s">
        <v>36</v>
      </c>
      <c r="B30" s="10"/>
      <c r="C30" s="54"/>
      <c r="D30" s="74">
        <v>1642744</v>
      </c>
      <c r="E30" s="80">
        <v>82020</v>
      </c>
      <c r="F30" s="50">
        <v>1724764</v>
      </c>
      <c r="G30" s="50">
        <v>0</v>
      </c>
      <c r="H30" s="50">
        <v>0</v>
      </c>
      <c r="I30" s="69">
        <v>1620695</v>
      </c>
      <c r="J30" s="80">
        <v>15200</v>
      </c>
      <c r="K30" s="50">
        <v>1635895</v>
      </c>
      <c r="L30" s="69">
        <v>0</v>
      </c>
      <c r="M30" s="94">
        <f t="shared" si="0"/>
        <v>98.7</v>
      </c>
      <c r="N30" s="99">
        <f t="shared" si="1"/>
        <v>18.5</v>
      </c>
      <c r="O30" s="16">
        <f t="shared" si="2"/>
        <v>94.8</v>
      </c>
      <c r="P30" s="16">
        <v>95.3</v>
      </c>
      <c r="Q30" s="17">
        <f t="shared" si="3"/>
        <v>94.1</v>
      </c>
      <c r="R30" s="18">
        <f t="shared" si="4"/>
        <v>8.029609958258565</v>
      </c>
      <c r="S30" s="1"/>
      <c r="T30" s="10">
        <v>1738818</v>
      </c>
      <c r="U30" s="1">
        <v>25</v>
      </c>
    </row>
    <row r="31" spans="1:21" ht="14.25" customHeight="1">
      <c r="A31" s="38"/>
      <c r="B31" s="39" t="s">
        <v>225</v>
      </c>
      <c r="C31" s="64"/>
      <c r="D31" s="108">
        <v>42898</v>
      </c>
      <c r="E31" s="80">
        <v>0</v>
      </c>
      <c r="F31" s="50">
        <v>42898</v>
      </c>
      <c r="G31" s="50">
        <v>0</v>
      </c>
      <c r="H31" s="50">
        <v>0</v>
      </c>
      <c r="I31" s="69">
        <v>42898</v>
      </c>
      <c r="J31" s="80">
        <v>0</v>
      </c>
      <c r="K31" s="50">
        <v>42898</v>
      </c>
      <c r="L31" s="69">
        <v>0</v>
      </c>
      <c r="M31" s="94">
        <f t="shared" si="0"/>
        <v>100</v>
      </c>
      <c r="N31" s="99" t="str">
        <f t="shared" si="1"/>
        <v>－</v>
      </c>
      <c r="O31" s="16">
        <f t="shared" si="2"/>
        <v>100</v>
      </c>
      <c r="P31" s="16">
        <v>100</v>
      </c>
      <c r="Q31" s="17">
        <f t="shared" si="3"/>
        <v>98.2</v>
      </c>
      <c r="R31" s="18">
        <f t="shared" si="4"/>
        <v>0.21056009584317814</v>
      </c>
      <c r="S31" s="1"/>
      <c r="T31" s="10">
        <v>43679</v>
      </c>
      <c r="U31" s="1">
        <v>27</v>
      </c>
    </row>
    <row r="32" spans="1:21" ht="14.25" customHeight="1">
      <c r="A32" s="14"/>
      <c r="B32" s="15" t="s">
        <v>226</v>
      </c>
      <c r="C32" s="55"/>
      <c r="D32" s="74">
        <v>0</v>
      </c>
      <c r="E32" s="80">
        <v>0</v>
      </c>
      <c r="F32" s="50">
        <v>0</v>
      </c>
      <c r="G32" s="50">
        <v>0</v>
      </c>
      <c r="H32" s="50">
        <v>0</v>
      </c>
      <c r="I32" s="69">
        <v>0</v>
      </c>
      <c r="J32" s="80">
        <v>0</v>
      </c>
      <c r="K32" s="50">
        <v>0</v>
      </c>
      <c r="L32" s="69">
        <v>0</v>
      </c>
      <c r="M32" s="94" t="str">
        <f t="shared" si="0"/>
        <v>－</v>
      </c>
      <c r="N32" s="99" t="str">
        <f t="shared" si="1"/>
        <v>－</v>
      </c>
      <c r="O32" s="16" t="str">
        <f t="shared" si="2"/>
        <v>－</v>
      </c>
      <c r="P32" s="16" t="s">
        <v>62</v>
      </c>
      <c r="Q32" s="17" t="str">
        <f t="shared" si="3"/>
        <v>－</v>
      </c>
      <c r="R32" s="18">
        <f t="shared" si="4"/>
      </c>
      <c r="S32" s="1"/>
      <c r="T32" s="10">
        <v>0</v>
      </c>
      <c r="U32" s="1">
        <v>28</v>
      </c>
    </row>
    <row r="33" spans="1:21" ht="14.25" customHeight="1">
      <c r="A33" s="19"/>
      <c r="B33" s="20" t="s">
        <v>227</v>
      </c>
      <c r="C33" s="56"/>
      <c r="D33" s="74">
        <v>1599846</v>
      </c>
      <c r="E33" s="80">
        <v>82020</v>
      </c>
      <c r="F33" s="50">
        <v>1681866</v>
      </c>
      <c r="G33" s="50">
        <v>0</v>
      </c>
      <c r="H33" s="50">
        <v>0</v>
      </c>
      <c r="I33" s="69">
        <v>1577797</v>
      </c>
      <c r="J33" s="80">
        <v>15200</v>
      </c>
      <c r="K33" s="50">
        <v>1592997</v>
      </c>
      <c r="L33" s="69">
        <v>0</v>
      </c>
      <c r="M33" s="94">
        <f t="shared" si="0"/>
        <v>98.6</v>
      </c>
      <c r="N33" s="99">
        <f t="shared" si="1"/>
        <v>18.5</v>
      </c>
      <c r="O33" s="16">
        <f t="shared" si="2"/>
        <v>94.7</v>
      </c>
      <c r="P33" s="16">
        <v>95.2</v>
      </c>
      <c r="Q33" s="17">
        <f t="shared" si="3"/>
        <v>94</v>
      </c>
      <c r="R33" s="18">
        <f t="shared" si="4"/>
        <v>7.819049862415387</v>
      </c>
      <c r="S33" s="1"/>
      <c r="T33" s="10">
        <v>1695139</v>
      </c>
      <c r="U33" s="1">
        <v>1</v>
      </c>
    </row>
    <row r="34" spans="1:21" ht="14.25" customHeight="1">
      <c r="A34" s="21"/>
      <c r="B34" s="22" t="s">
        <v>228</v>
      </c>
      <c r="C34" s="57"/>
      <c r="D34" s="74">
        <v>804100</v>
      </c>
      <c r="E34" s="80">
        <v>41224</v>
      </c>
      <c r="F34" s="50">
        <v>845324</v>
      </c>
      <c r="G34" s="50">
        <v>0</v>
      </c>
      <c r="H34" s="50">
        <v>0</v>
      </c>
      <c r="I34" s="69">
        <v>793018</v>
      </c>
      <c r="J34" s="80">
        <v>7640</v>
      </c>
      <c r="K34" s="50">
        <v>800658</v>
      </c>
      <c r="L34" s="69">
        <v>0</v>
      </c>
      <c r="M34" s="94">
        <f t="shared" si="0"/>
        <v>98.6</v>
      </c>
      <c r="N34" s="99">
        <f t="shared" si="1"/>
        <v>18.5</v>
      </c>
      <c r="O34" s="16">
        <f t="shared" si="2"/>
        <v>94.7</v>
      </c>
      <c r="P34" s="16">
        <v>95.2</v>
      </c>
      <c r="Q34" s="17">
        <f t="shared" si="3"/>
        <v>98.5</v>
      </c>
      <c r="R34" s="18">
        <f t="shared" si="4"/>
        <v>3.929941377630829</v>
      </c>
      <c r="S34" s="1"/>
      <c r="T34" s="10">
        <v>812933</v>
      </c>
      <c r="U34" s="1">
        <v>2</v>
      </c>
    </row>
    <row r="35" spans="1:21" ht="14.25" customHeight="1" thickBot="1">
      <c r="A35" s="9"/>
      <c r="B35" s="10" t="s">
        <v>229</v>
      </c>
      <c r="C35" s="54"/>
      <c r="D35" s="74">
        <v>795746</v>
      </c>
      <c r="E35" s="80">
        <v>40796</v>
      </c>
      <c r="F35" s="50">
        <v>836542</v>
      </c>
      <c r="G35" s="50">
        <v>0</v>
      </c>
      <c r="H35" s="50">
        <v>0</v>
      </c>
      <c r="I35" s="69">
        <v>784779</v>
      </c>
      <c r="J35" s="80">
        <v>7560</v>
      </c>
      <c r="K35" s="50">
        <v>792339</v>
      </c>
      <c r="L35" s="69">
        <v>0</v>
      </c>
      <c r="M35" s="94">
        <f t="shared" si="0"/>
        <v>98.6</v>
      </c>
      <c r="N35" s="99">
        <f t="shared" si="1"/>
        <v>18.5</v>
      </c>
      <c r="O35" s="16">
        <f t="shared" si="2"/>
        <v>94.7</v>
      </c>
      <c r="P35" s="16">
        <v>95.2</v>
      </c>
      <c r="Q35" s="17">
        <f t="shared" si="3"/>
        <v>89.8</v>
      </c>
      <c r="R35" s="18">
        <f t="shared" si="4"/>
        <v>3.889108484784557</v>
      </c>
      <c r="S35" s="1"/>
      <c r="T35" s="10">
        <v>882206</v>
      </c>
      <c r="U35" s="1">
        <v>3</v>
      </c>
    </row>
    <row r="36" spans="1:21" ht="14.25" customHeight="1" thickBot="1" thickTop="1">
      <c r="A36" s="84" t="s">
        <v>230</v>
      </c>
      <c r="B36" s="85"/>
      <c r="C36" s="86"/>
      <c r="D36" s="87">
        <v>20360278</v>
      </c>
      <c r="E36" s="88">
        <v>1394394</v>
      </c>
      <c r="F36" s="89">
        <v>21754672</v>
      </c>
      <c r="G36" s="89">
        <v>0</v>
      </c>
      <c r="H36" s="89">
        <v>0</v>
      </c>
      <c r="I36" s="90">
        <v>20119584</v>
      </c>
      <c r="J36" s="88">
        <v>253697</v>
      </c>
      <c r="K36" s="89">
        <v>20373281</v>
      </c>
      <c r="L36" s="90">
        <v>0</v>
      </c>
      <c r="M36" s="97">
        <f t="shared" si="0"/>
        <v>98.8</v>
      </c>
      <c r="N36" s="102">
        <f t="shared" si="1"/>
        <v>18.2</v>
      </c>
      <c r="O36" s="91">
        <f t="shared" si="2"/>
        <v>93.7</v>
      </c>
      <c r="P36" s="91">
        <v>93.3</v>
      </c>
      <c r="Q36" s="92">
        <f t="shared" si="3"/>
        <v>98.4</v>
      </c>
      <c r="R36" s="93">
        <f t="shared" si="4"/>
        <v>100</v>
      </c>
      <c r="S36" s="1"/>
      <c r="T36" s="10">
        <v>20697392</v>
      </c>
      <c r="U36" s="1">
        <v>9</v>
      </c>
    </row>
    <row r="37" spans="1:21" ht="14.25" customHeight="1" thickTop="1">
      <c r="A37" s="19"/>
      <c r="B37" s="20" t="s">
        <v>37</v>
      </c>
      <c r="C37" s="56"/>
      <c r="D37" s="74">
        <v>2887005</v>
      </c>
      <c r="E37" s="80">
        <v>883268</v>
      </c>
      <c r="F37" s="50">
        <v>3770273</v>
      </c>
      <c r="G37" s="50">
        <v>0</v>
      </c>
      <c r="H37" s="50">
        <v>0</v>
      </c>
      <c r="I37" s="69">
        <v>2696352</v>
      </c>
      <c r="J37" s="80">
        <v>157487</v>
      </c>
      <c r="K37" s="50">
        <v>2853839</v>
      </c>
      <c r="L37" s="69">
        <v>0</v>
      </c>
      <c r="M37" s="94">
        <f t="shared" si="0"/>
        <v>93.4</v>
      </c>
      <c r="N37" s="99">
        <f t="shared" si="1"/>
        <v>17.8</v>
      </c>
      <c r="O37" s="16">
        <f t="shared" si="2"/>
        <v>75.7</v>
      </c>
      <c r="P37" s="16">
        <v>74.3</v>
      </c>
      <c r="Q37" s="17">
        <f t="shared" si="3"/>
        <v>99.5</v>
      </c>
      <c r="R37" s="18"/>
      <c r="S37" s="1"/>
      <c r="T37" s="10">
        <v>2869026</v>
      </c>
      <c r="U37" s="1">
        <v>10</v>
      </c>
    </row>
    <row r="38" spans="1:21" ht="14.25" customHeight="1" thickBot="1">
      <c r="A38" s="40"/>
      <c r="B38" s="41" t="s">
        <v>38</v>
      </c>
      <c r="C38" s="66"/>
      <c r="D38" s="77">
        <v>0</v>
      </c>
      <c r="E38" s="83">
        <v>0</v>
      </c>
      <c r="F38" s="53">
        <v>0</v>
      </c>
      <c r="G38" s="53">
        <v>0</v>
      </c>
      <c r="H38" s="53">
        <v>0</v>
      </c>
      <c r="I38" s="72">
        <v>0</v>
      </c>
      <c r="J38" s="83">
        <v>0</v>
      </c>
      <c r="K38" s="53">
        <v>0</v>
      </c>
      <c r="L38" s="72">
        <v>0</v>
      </c>
      <c r="M38" s="98" t="str">
        <f t="shared" si="0"/>
        <v>－</v>
      </c>
      <c r="N38" s="103" t="str">
        <f t="shared" si="1"/>
        <v>－</v>
      </c>
      <c r="O38" s="42" t="str">
        <f t="shared" si="2"/>
        <v>－</v>
      </c>
      <c r="P38" s="42" t="s">
        <v>62</v>
      </c>
      <c r="Q38" s="43" t="str">
        <f t="shared" si="3"/>
        <v>－</v>
      </c>
      <c r="R38" s="44"/>
      <c r="S38" s="1"/>
      <c r="T38" s="10">
        <v>0</v>
      </c>
      <c r="U38" s="1">
        <v>11</v>
      </c>
    </row>
    <row r="40" ht="12">
      <c r="K40" s="45"/>
    </row>
    <row r="41" ht="12">
      <c r="K41" s="45"/>
    </row>
    <row r="42" ht="12">
      <c r="K42" s="45"/>
    </row>
  </sheetData>
  <mergeCells count="12">
    <mergeCell ref="Q1:R1"/>
    <mergeCell ref="A3:C5"/>
    <mergeCell ref="D3:H3"/>
    <mergeCell ref="I3:L3"/>
    <mergeCell ref="M3:P3"/>
    <mergeCell ref="Q3:Q5"/>
    <mergeCell ref="R3:R5"/>
    <mergeCell ref="H4:H5"/>
    <mergeCell ref="M4:M5"/>
    <mergeCell ref="N4:N5"/>
    <mergeCell ref="O4:O5"/>
    <mergeCell ref="P4:P5"/>
  </mergeCells>
  <conditionalFormatting sqref="N1">
    <cfRule type="cellIs" priority="1" dxfId="0" operator="notEqual" stopIfTrue="1">
      <formula>"番号"</formula>
    </cfRule>
  </conditionalFormatting>
  <conditionalFormatting sqref="O1">
    <cfRule type="cellIs" priority="2" dxfId="0" operator="equal" stopIfTrue="1">
      <formula>"　"</formula>
    </cfRule>
  </conditionalFormatting>
  <conditionalFormatting sqref="P1">
    <cfRule type="cellIs" priority="3" dxfId="0" operator="notEqual" stopIfTrue="1">
      <formula>"市町名"</formula>
    </cfRule>
  </conditionalFormatting>
  <printOptions/>
  <pageMargins left="0.5118110236220472" right="0.3937007874015748" top="0.5511811023622047" bottom="0.5511811023622047" header="0.5118110236220472" footer="0.35433070866141736"/>
  <pageSetup horizontalDpi="600" verticalDpi="600" orientation="landscape" paperSize="9" scale="9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30"/>
  <dimension ref="A1:U42"/>
  <sheetViews>
    <sheetView showGridLines="0" view="pageBreakPreview" zoomScale="60" workbookViewId="0" topLeftCell="A10">
      <selection activeCell="Q36" sqref="Q36"/>
    </sheetView>
  </sheetViews>
  <sheetFormatPr defaultColWidth="9.00390625" defaultRowHeight="13.5"/>
  <cols>
    <col min="1" max="1" width="2.625" style="3" customWidth="1"/>
    <col min="2" max="2" width="2.50390625" style="3" customWidth="1"/>
    <col min="3" max="3" width="15.00390625" style="3" customWidth="1"/>
    <col min="4" max="6" width="9.875" style="3" customWidth="1"/>
    <col min="7" max="7" width="8.00390625" style="3" customWidth="1"/>
    <col min="8" max="8" width="7.00390625" style="3" customWidth="1"/>
    <col min="9" max="11" width="9.875" style="3" customWidth="1"/>
    <col min="12" max="12" width="8.125" style="3" customWidth="1"/>
    <col min="13" max="16" width="6.00390625" style="3" customWidth="1"/>
    <col min="17" max="18" width="6.875" style="3" customWidth="1"/>
    <col min="19" max="19" width="2.50390625" style="3" customWidth="1"/>
    <col min="20" max="20" width="14.875" style="3" bestFit="1" customWidth="1"/>
    <col min="21" max="21" width="9.125" style="3" bestFit="1" customWidth="1"/>
    <col min="22" max="16384" width="9.00390625" style="3" customWidth="1"/>
  </cols>
  <sheetData>
    <row r="1" spans="1:21" ht="12">
      <c r="A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4" t="s">
        <v>41</v>
      </c>
      <c r="O1" s="4">
        <v>13</v>
      </c>
      <c r="P1" s="4" t="s">
        <v>42</v>
      </c>
      <c r="Q1" s="111" t="s">
        <v>77</v>
      </c>
      <c r="R1" s="112" t="e">
        <v>#VALUE!</v>
      </c>
      <c r="S1" s="1"/>
      <c r="T1" s="5">
        <v>12</v>
      </c>
      <c r="U1" s="1"/>
    </row>
    <row r="2" spans="1:21" ht="12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6" t="s">
        <v>231</v>
      </c>
      <c r="M2" s="2"/>
      <c r="N2" s="2"/>
      <c r="O2" s="2"/>
      <c r="P2" s="2"/>
      <c r="Q2" s="2"/>
      <c r="R2" s="2"/>
      <c r="S2" s="1"/>
      <c r="T2" s="1"/>
      <c r="U2" s="1"/>
    </row>
    <row r="3" spans="1:21" ht="12">
      <c r="A3" s="113" t="s">
        <v>1</v>
      </c>
      <c r="B3" s="114"/>
      <c r="C3" s="115"/>
      <c r="D3" s="122" t="s">
        <v>43</v>
      </c>
      <c r="E3" s="122"/>
      <c r="F3" s="122"/>
      <c r="G3" s="122"/>
      <c r="H3" s="123"/>
      <c r="I3" s="124" t="s">
        <v>2</v>
      </c>
      <c r="J3" s="122"/>
      <c r="K3" s="122"/>
      <c r="L3" s="122"/>
      <c r="M3" s="125" t="s">
        <v>3</v>
      </c>
      <c r="N3" s="126"/>
      <c r="O3" s="126"/>
      <c r="P3" s="127"/>
      <c r="Q3" s="128" t="s">
        <v>44</v>
      </c>
      <c r="R3" s="130" t="s">
        <v>45</v>
      </c>
      <c r="S3" s="1"/>
      <c r="T3" s="1"/>
      <c r="U3" s="1"/>
    </row>
    <row r="4" spans="1:21" ht="60">
      <c r="A4" s="116"/>
      <c r="B4" s="117"/>
      <c r="C4" s="118"/>
      <c r="D4" s="73" t="s">
        <v>7</v>
      </c>
      <c r="E4" s="78" t="s">
        <v>8</v>
      </c>
      <c r="F4" s="7" t="s">
        <v>9</v>
      </c>
      <c r="G4" s="49" t="s">
        <v>46</v>
      </c>
      <c r="H4" s="133" t="s">
        <v>47</v>
      </c>
      <c r="I4" s="8" t="s">
        <v>7</v>
      </c>
      <c r="J4" s="78" t="s">
        <v>8</v>
      </c>
      <c r="K4" s="7" t="s">
        <v>9</v>
      </c>
      <c r="L4" s="67" t="s">
        <v>40</v>
      </c>
      <c r="M4" s="135" t="s">
        <v>4</v>
      </c>
      <c r="N4" s="137" t="s">
        <v>5</v>
      </c>
      <c r="O4" s="109" t="s">
        <v>39</v>
      </c>
      <c r="P4" s="109" t="s">
        <v>6</v>
      </c>
      <c r="Q4" s="129"/>
      <c r="R4" s="131"/>
      <c r="S4" s="1"/>
      <c r="T4" s="1"/>
      <c r="U4" s="1"/>
    </row>
    <row r="5" spans="1:21" ht="14.25" customHeight="1" thickBot="1">
      <c r="A5" s="119"/>
      <c r="B5" s="120"/>
      <c r="C5" s="121"/>
      <c r="D5" s="68" t="s">
        <v>10</v>
      </c>
      <c r="E5" s="79" t="s">
        <v>11</v>
      </c>
      <c r="F5" s="46" t="s">
        <v>12</v>
      </c>
      <c r="G5" s="48" t="s">
        <v>13</v>
      </c>
      <c r="H5" s="134"/>
      <c r="I5" s="47" t="s">
        <v>14</v>
      </c>
      <c r="J5" s="79" t="s">
        <v>15</v>
      </c>
      <c r="K5" s="46" t="s">
        <v>16</v>
      </c>
      <c r="L5" s="68" t="s">
        <v>17</v>
      </c>
      <c r="M5" s="136"/>
      <c r="N5" s="138"/>
      <c r="O5" s="110"/>
      <c r="P5" s="110"/>
      <c r="Q5" s="110"/>
      <c r="R5" s="132"/>
      <c r="S5" s="1"/>
      <c r="T5" s="1"/>
      <c r="U5" s="1"/>
    </row>
    <row r="6" spans="1:21" ht="14.25" customHeight="1">
      <c r="A6" s="9" t="s">
        <v>18</v>
      </c>
      <c r="B6" s="10"/>
      <c r="C6" s="54"/>
      <c r="D6" s="74">
        <v>19055775</v>
      </c>
      <c r="E6" s="80">
        <v>1301156</v>
      </c>
      <c r="F6" s="50">
        <v>20356931</v>
      </c>
      <c r="G6" s="50">
        <v>113605</v>
      </c>
      <c r="H6" s="50">
        <v>0</v>
      </c>
      <c r="I6" s="69">
        <v>18830114</v>
      </c>
      <c r="J6" s="80">
        <v>299751</v>
      </c>
      <c r="K6" s="50">
        <v>19129865</v>
      </c>
      <c r="L6" s="69">
        <v>113605</v>
      </c>
      <c r="M6" s="94">
        <f aca="true" t="shared" si="0" ref="M6:M38">IF(D6=0,"－",ROUND(I6/D6*100,1))</f>
        <v>98.8</v>
      </c>
      <c r="N6" s="99">
        <f aca="true" t="shared" si="1" ref="N6:N38">IF(E6=0,"－",ROUND(J6/E6*100,1))</f>
        <v>23</v>
      </c>
      <c r="O6" s="16">
        <f aca="true" t="shared" si="2" ref="O6:O38">IF(F6=0,"－",ROUND(K6/F6*100,1))</f>
        <v>94</v>
      </c>
      <c r="P6" s="16">
        <v>93.3</v>
      </c>
      <c r="Q6" s="17">
        <f>IF(T6=0,"－",ROUND(K6/T6*100,1))</f>
        <v>99.7</v>
      </c>
      <c r="R6" s="18">
        <f>IF(K6=0,"",K6/$K$36*100)</f>
        <v>93.61490919705686</v>
      </c>
      <c r="S6" s="1"/>
      <c r="T6" s="10">
        <v>19183804</v>
      </c>
      <c r="U6" s="1">
        <v>1</v>
      </c>
    </row>
    <row r="7" spans="1:21" ht="14.25" customHeight="1">
      <c r="A7" s="14" t="s">
        <v>19</v>
      </c>
      <c r="B7" s="15"/>
      <c r="C7" s="55"/>
      <c r="D7" s="74">
        <v>19055775</v>
      </c>
      <c r="E7" s="80">
        <v>1301156</v>
      </c>
      <c r="F7" s="50">
        <v>20356931</v>
      </c>
      <c r="G7" s="50">
        <v>113605</v>
      </c>
      <c r="H7" s="50">
        <v>0</v>
      </c>
      <c r="I7" s="69">
        <v>18830114</v>
      </c>
      <c r="J7" s="80">
        <v>299751</v>
      </c>
      <c r="K7" s="50">
        <v>19129865</v>
      </c>
      <c r="L7" s="69">
        <v>113605</v>
      </c>
      <c r="M7" s="94">
        <f t="shared" si="0"/>
        <v>98.8</v>
      </c>
      <c r="N7" s="99">
        <f t="shared" si="1"/>
        <v>23</v>
      </c>
      <c r="O7" s="16">
        <f t="shared" si="2"/>
        <v>94</v>
      </c>
      <c r="P7" s="16">
        <v>93.3</v>
      </c>
      <c r="Q7" s="17">
        <f aca="true" t="shared" si="3" ref="Q7:Q38">IF(T7=0,"－",ROUND(K7/T7*100,1))</f>
        <v>99.7</v>
      </c>
      <c r="R7" s="18">
        <f aca="true" t="shared" si="4" ref="R7:R36">IF(K7=0,"",K7/$K$36*100)</f>
        <v>93.61490919705686</v>
      </c>
      <c r="S7" s="1"/>
      <c r="T7" s="10">
        <v>19183804</v>
      </c>
      <c r="U7" s="1">
        <v>2</v>
      </c>
    </row>
    <row r="8" spans="1:21" ht="14.25" customHeight="1">
      <c r="A8" s="19"/>
      <c r="B8" s="20" t="s">
        <v>20</v>
      </c>
      <c r="C8" s="56"/>
      <c r="D8" s="74">
        <v>9142602</v>
      </c>
      <c r="E8" s="80">
        <v>681371</v>
      </c>
      <c r="F8" s="50">
        <v>9823973</v>
      </c>
      <c r="G8" s="50">
        <v>113605</v>
      </c>
      <c r="H8" s="50">
        <v>0</v>
      </c>
      <c r="I8" s="69">
        <v>9031296</v>
      </c>
      <c r="J8" s="80">
        <v>141615</v>
      </c>
      <c r="K8" s="50">
        <v>9172911</v>
      </c>
      <c r="L8" s="69">
        <v>113605</v>
      </c>
      <c r="M8" s="94">
        <f t="shared" si="0"/>
        <v>98.8</v>
      </c>
      <c r="N8" s="99">
        <f t="shared" si="1"/>
        <v>20.8</v>
      </c>
      <c r="O8" s="16">
        <f t="shared" si="2"/>
        <v>93.4</v>
      </c>
      <c r="P8" s="16">
        <v>92.5</v>
      </c>
      <c r="Q8" s="17">
        <f t="shared" si="3"/>
        <v>103.5</v>
      </c>
      <c r="R8" s="18">
        <f t="shared" si="4"/>
        <v>44.88903765592094</v>
      </c>
      <c r="S8" s="1"/>
      <c r="T8" s="10">
        <v>8863545</v>
      </c>
      <c r="U8" s="1">
        <v>3</v>
      </c>
    </row>
    <row r="9" spans="1:21" ht="14.25" customHeight="1">
      <c r="A9" s="104"/>
      <c r="B9" s="105" t="s">
        <v>60</v>
      </c>
      <c r="C9" s="106"/>
      <c r="D9" s="74">
        <f>D10+D11</f>
        <v>7601726</v>
      </c>
      <c r="E9" s="80">
        <f aca="true" t="shared" si="5" ref="E9:L9">E10+E11</f>
        <v>670012</v>
      </c>
      <c r="F9" s="50">
        <f t="shared" si="5"/>
        <v>8271738</v>
      </c>
      <c r="G9" s="50">
        <f t="shared" si="5"/>
        <v>0</v>
      </c>
      <c r="H9" s="50">
        <f t="shared" si="5"/>
        <v>0</v>
      </c>
      <c r="I9" s="69">
        <f t="shared" si="5"/>
        <v>7493434</v>
      </c>
      <c r="J9" s="80">
        <f t="shared" si="5"/>
        <v>139544</v>
      </c>
      <c r="K9" s="50">
        <f t="shared" si="5"/>
        <v>7632978</v>
      </c>
      <c r="L9" s="69">
        <f t="shared" si="5"/>
        <v>0</v>
      </c>
      <c r="M9" s="94">
        <f>IF(D9=0,"－",ROUND(I9/D9*100,1))</f>
        <v>98.6</v>
      </c>
      <c r="N9" s="99">
        <f>IF(E9=0,"－",ROUND(J9/E9*100,1))</f>
        <v>20.8</v>
      </c>
      <c r="O9" s="16">
        <f>IF(F9=0,"－",ROUND(K9/F9*100,1))</f>
        <v>92.3</v>
      </c>
      <c r="P9" s="16">
        <v>91.3</v>
      </c>
      <c r="Q9" s="17">
        <f t="shared" si="3"/>
        <v>103.8</v>
      </c>
      <c r="R9" s="18">
        <f t="shared" si="4"/>
        <v>37.35314088066657</v>
      </c>
      <c r="S9" s="1"/>
      <c r="T9" s="10">
        <f>T10+T11</f>
        <v>7355658</v>
      </c>
      <c r="U9" s="1"/>
    </row>
    <row r="10" spans="1:21" ht="14.25" customHeight="1">
      <c r="A10" s="23"/>
      <c r="B10" s="24"/>
      <c r="C10" s="58" t="s">
        <v>21</v>
      </c>
      <c r="D10" s="74">
        <v>219420</v>
      </c>
      <c r="E10" s="80">
        <v>19340</v>
      </c>
      <c r="F10" s="50">
        <v>238760</v>
      </c>
      <c r="G10" s="50">
        <v>0</v>
      </c>
      <c r="H10" s="50">
        <v>0</v>
      </c>
      <c r="I10" s="69">
        <v>216294</v>
      </c>
      <c r="J10" s="80">
        <v>4028</v>
      </c>
      <c r="K10" s="50">
        <v>220322</v>
      </c>
      <c r="L10" s="69">
        <v>0</v>
      </c>
      <c r="M10" s="94">
        <f t="shared" si="0"/>
        <v>98.6</v>
      </c>
      <c r="N10" s="99">
        <f t="shared" si="1"/>
        <v>20.8</v>
      </c>
      <c r="O10" s="16">
        <f t="shared" si="2"/>
        <v>92.3</v>
      </c>
      <c r="P10" s="16">
        <v>91.3</v>
      </c>
      <c r="Q10" s="17">
        <f t="shared" si="3"/>
        <v>101</v>
      </c>
      <c r="R10" s="18">
        <f t="shared" si="4"/>
        <v>1.0781792774864831</v>
      </c>
      <c r="S10" s="1"/>
      <c r="T10" s="10">
        <v>218135</v>
      </c>
      <c r="U10" s="1">
        <v>4</v>
      </c>
    </row>
    <row r="11" spans="1:21" ht="14.25" customHeight="1">
      <c r="A11" s="25"/>
      <c r="B11" s="26"/>
      <c r="C11" s="59" t="s">
        <v>22</v>
      </c>
      <c r="D11" s="74">
        <v>7382306</v>
      </c>
      <c r="E11" s="80">
        <v>650672</v>
      </c>
      <c r="F11" s="50">
        <v>8032978</v>
      </c>
      <c r="G11" s="50">
        <v>0</v>
      </c>
      <c r="H11" s="50">
        <v>0</v>
      </c>
      <c r="I11" s="69">
        <v>7277140</v>
      </c>
      <c r="J11" s="80">
        <v>135516</v>
      </c>
      <c r="K11" s="50">
        <v>7412656</v>
      </c>
      <c r="L11" s="69">
        <v>0</v>
      </c>
      <c r="M11" s="94">
        <f t="shared" si="0"/>
        <v>98.6</v>
      </c>
      <c r="N11" s="99">
        <f t="shared" si="1"/>
        <v>20.8</v>
      </c>
      <c r="O11" s="16">
        <f t="shared" si="2"/>
        <v>92.3</v>
      </c>
      <c r="P11" s="16">
        <v>91.3</v>
      </c>
      <c r="Q11" s="17">
        <f t="shared" si="3"/>
        <v>103.9</v>
      </c>
      <c r="R11" s="18">
        <f t="shared" si="4"/>
        <v>36.27496160318009</v>
      </c>
      <c r="S11" s="1"/>
      <c r="T11" s="10">
        <v>7137523</v>
      </c>
      <c r="U11" s="1">
        <v>5</v>
      </c>
    </row>
    <row r="12" spans="1:21" ht="14.25" customHeight="1">
      <c r="A12" s="27"/>
      <c r="B12" s="28"/>
      <c r="C12" s="60" t="s">
        <v>23</v>
      </c>
      <c r="D12" s="74">
        <v>70733</v>
      </c>
      <c r="E12" s="80">
        <v>0</v>
      </c>
      <c r="F12" s="50">
        <v>70733</v>
      </c>
      <c r="G12" s="50">
        <v>0</v>
      </c>
      <c r="H12" s="50">
        <v>0</v>
      </c>
      <c r="I12" s="69">
        <v>70733</v>
      </c>
      <c r="J12" s="80">
        <v>0</v>
      </c>
      <c r="K12" s="50">
        <v>70733</v>
      </c>
      <c r="L12" s="69">
        <v>0</v>
      </c>
      <c r="M12" s="94">
        <f t="shared" si="0"/>
        <v>100</v>
      </c>
      <c r="N12" s="99" t="str">
        <f t="shared" si="1"/>
        <v>－</v>
      </c>
      <c r="O12" s="16">
        <f t="shared" si="2"/>
        <v>100</v>
      </c>
      <c r="P12" s="16">
        <v>100</v>
      </c>
      <c r="Q12" s="17">
        <f t="shared" si="3"/>
        <v>100.6</v>
      </c>
      <c r="R12" s="18">
        <f t="shared" si="4"/>
        <v>0.3461427130947042</v>
      </c>
      <c r="S12" s="1"/>
      <c r="T12" s="10">
        <v>70318</v>
      </c>
      <c r="U12" s="1">
        <v>6</v>
      </c>
    </row>
    <row r="13" spans="1:21" ht="14.25" customHeight="1">
      <c r="A13" s="9"/>
      <c r="B13" s="10" t="s">
        <v>61</v>
      </c>
      <c r="C13" s="107"/>
      <c r="D13" s="74">
        <f aca="true" t="shared" si="6" ref="D13:L13">D14+D15</f>
        <v>1540876</v>
      </c>
      <c r="E13" s="80">
        <f t="shared" si="6"/>
        <v>11359</v>
      </c>
      <c r="F13" s="50">
        <f t="shared" si="6"/>
        <v>1552235</v>
      </c>
      <c r="G13" s="50">
        <f t="shared" si="6"/>
        <v>113605</v>
      </c>
      <c r="H13" s="50">
        <f t="shared" si="6"/>
        <v>0</v>
      </c>
      <c r="I13" s="69">
        <f t="shared" si="6"/>
        <v>1537862</v>
      </c>
      <c r="J13" s="80">
        <f t="shared" si="6"/>
        <v>2071</v>
      </c>
      <c r="K13" s="50">
        <f t="shared" si="6"/>
        <v>1539933</v>
      </c>
      <c r="L13" s="69">
        <f t="shared" si="6"/>
        <v>113605</v>
      </c>
      <c r="M13" s="94">
        <f t="shared" si="0"/>
        <v>99.8</v>
      </c>
      <c r="N13" s="99">
        <f t="shared" si="1"/>
        <v>18.2</v>
      </c>
      <c r="O13" s="16">
        <f t="shared" si="2"/>
        <v>99.2</v>
      </c>
      <c r="P13" s="16">
        <v>99.1</v>
      </c>
      <c r="Q13" s="17">
        <f t="shared" si="3"/>
        <v>102.1</v>
      </c>
      <c r="R13" s="18">
        <f t="shared" si="4"/>
        <v>7.535896775254367</v>
      </c>
      <c r="S13" s="1"/>
      <c r="T13" s="10">
        <f>T14+T15</f>
        <v>1507887</v>
      </c>
      <c r="U13" s="1"/>
    </row>
    <row r="14" spans="1:21" ht="14.25" customHeight="1">
      <c r="A14" s="31"/>
      <c r="B14" s="32"/>
      <c r="C14" s="61" t="s">
        <v>24</v>
      </c>
      <c r="D14" s="74">
        <v>358846</v>
      </c>
      <c r="E14" s="80">
        <v>2645</v>
      </c>
      <c r="F14" s="50">
        <v>361491</v>
      </c>
      <c r="G14" s="50">
        <v>0</v>
      </c>
      <c r="H14" s="50">
        <v>0</v>
      </c>
      <c r="I14" s="69">
        <v>355921</v>
      </c>
      <c r="J14" s="80">
        <v>482</v>
      </c>
      <c r="K14" s="50">
        <v>356403</v>
      </c>
      <c r="L14" s="69">
        <v>0</v>
      </c>
      <c r="M14" s="94">
        <f t="shared" si="0"/>
        <v>99.2</v>
      </c>
      <c r="N14" s="99">
        <f t="shared" si="1"/>
        <v>18.2</v>
      </c>
      <c r="O14" s="16">
        <f t="shared" si="2"/>
        <v>98.6</v>
      </c>
      <c r="P14" s="16">
        <v>99.1</v>
      </c>
      <c r="Q14" s="17">
        <f t="shared" si="3"/>
        <v>103.1</v>
      </c>
      <c r="R14" s="18">
        <f t="shared" si="4"/>
        <v>1.7441123856628709</v>
      </c>
      <c r="S14" s="1"/>
      <c r="T14" s="10">
        <v>345822</v>
      </c>
      <c r="U14" s="1">
        <v>7</v>
      </c>
    </row>
    <row r="15" spans="1:21" ht="14.25" customHeight="1">
      <c r="A15" s="33"/>
      <c r="B15" s="34"/>
      <c r="C15" s="62" t="s">
        <v>25</v>
      </c>
      <c r="D15" s="75">
        <v>1182030</v>
      </c>
      <c r="E15" s="81">
        <v>8714</v>
      </c>
      <c r="F15" s="51">
        <v>1190744</v>
      </c>
      <c r="G15" s="51">
        <v>113605</v>
      </c>
      <c r="H15" s="51">
        <v>0</v>
      </c>
      <c r="I15" s="70">
        <v>1181941</v>
      </c>
      <c r="J15" s="81">
        <v>1589</v>
      </c>
      <c r="K15" s="51">
        <v>1183530</v>
      </c>
      <c r="L15" s="70">
        <v>113605</v>
      </c>
      <c r="M15" s="95">
        <f t="shared" si="0"/>
        <v>100</v>
      </c>
      <c r="N15" s="100">
        <f t="shared" si="1"/>
        <v>18.2</v>
      </c>
      <c r="O15" s="35">
        <f t="shared" si="2"/>
        <v>99.4</v>
      </c>
      <c r="P15" s="35">
        <v>99.1</v>
      </c>
      <c r="Q15" s="36">
        <f t="shared" si="3"/>
        <v>101.8</v>
      </c>
      <c r="R15" s="37">
        <f t="shared" si="4"/>
        <v>5.791784389591495</v>
      </c>
      <c r="S15" s="1"/>
      <c r="T15" s="10">
        <v>1162065</v>
      </c>
      <c r="U15" s="1">
        <v>8</v>
      </c>
    </row>
    <row r="16" spans="1:21" ht="14.25" customHeight="1">
      <c r="A16" s="14"/>
      <c r="B16" s="15" t="s">
        <v>26</v>
      </c>
      <c r="C16" s="55"/>
      <c r="D16" s="76">
        <v>8851315</v>
      </c>
      <c r="E16" s="82">
        <v>601014</v>
      </c>
      <c r="F16" s="52">
        <v>9452329</v>
      </c>
      <c r="G16" s="52">
        <v>0</v>
      </c>
      <c r="H16" s="52">
        <v>0</v>
      </c>
      <c r="I16" s="71">
        <v>8741972</v>
      </c>
      <c r="J16" s="82">
        <v>153687</v>
      </c>
      <c r="K16" s="52">
        <v>8895659</v>
      </c>
      <c r="L16" s="71">
        <v>0</v>
      </c>
      <c r="M16" s="96">
        <f t="shared" si="0"/>
        <v>98.8</v>
      </c>
      <c r="N16" s="101">
        <f t="shared" si="1"/>
        <v>25.6</v>
      </c>
      <c r="O16" s="11">
        <f t="shared" si="2"/>
        <v>94.1</v>
      </c>
      <c r="P16" s="16">
        <v>93.5</v>
      </c>
      <c r="Q16" s="12">
        <f t="shared" si="3"/>
        <v>96.1</v>
      </c>
      <c r="R16" s="13">
        <f t="shared" si="4"/>
        <v>43.532262749004325</v>
      </c>
      <c r="S16" s="1"/>
      <c r="T16" s="10">
        <v>9256026</v>
      </c>
      <c r="U16" s="1">
        <v>9</v>
      </c>
    </row>
    <row r="17" spans="1:21" ht="14.25" customHeight="1">
      <c r="A17" s="9"/>
      <c r="B17" s="10" t="s">
        <v>48</v>
      </c>
      <c r="C17" s="54"/>
      <c r="D17" s="74">
        <v>8833696</v>
      </c>
      <c r="E17" s="80">
        <v>601014</v>
      </c>
      <c r="F17" s="50">
        <v>9434710</v>
      </c>
      <c r="G17" s="50">
        <v>0</v>
      </c>
      <c r="H17" s="50">
        <v>0</v>
      </c>
      <c r="I17" s="69">
        <v>8724353</v>
      </c>
      <c r="J17" s="80">
        <v>153687</v>
      </c>
      <c r="K17" s="50">
        <v>8878040</v>
      </c>
      <c r="L17" s="69">
        <v>0</v>
      </c>
      <c r="M17" s="94">
        <f t="shared" si="0"/>
        <v>98.8</v>
      </c>
      <c r="N17" s="99">
        <f t="shared" si="1"/>
        <v>25.6</v>
      </c>
      <c r="O17" s="16">
        <f t="shared" si="2"/>
        <v>94.1</v>
      </c>
      <c r="P17" s="16">
        <v>93.5</v>
      </c>
      <c r="Q17" s="17">
        <f t="shared" si="3"/>
        <v>96.1</v>
      </c>
      <c r="R17" s="18">
        <f t="shared" si="4"/>
        <v>43.44604148789543</v>
      </c>
      <c r="S17" s="1"/>
      <c r="T17" s="10">
        <v>9238044</v>
      </c>
      <c r="U17" s="1">
        <v>10</v>
      </c>
    </row>
    <row r="18" spans="1:21" ht="14.25" customHeight="1">
      <c r="A18" s="31"/>
      <c r="B18" s="32"/>
      <c r="C18" s="61" t="s">
        <v>27</v>
      </c>
      <c r="D18" s="74">
        <v>3839355</v>
      </c>
      <c r="E18" s="80">
        <v>261217</v>
      </c>
      <c r="F18" s="50">
        <v>4100572</v>
      </c>
      <c r="G18" s="50">
        <v>0</v>
      </c>
      <c r="H18" s="50">
        <v>0</v>
      </c>
      <c r="I18" s="69">
        <v>3791831</v>
      </c>
      <c r="J18" s="80">
        <v>66797</v>
      </c>
      <c r="K18" s="50">
        <v>3858628</v>
      </c>
      <c r="L18" s="69">
        <v>0</v>
      </c>
      <c r="M18" s="94">
        <f t="shared" si="0"/>
        <v>98.8</v>
      </c>
      <c r="N18" s="99">
        <f t="shared" si="1"/>
        <v>25.6</v>
      </c>
      <c r="O18" s="16">
        <f t="shared" si="2"/>
        <v>94.1</v>
      </c>
      <c r="P18" s="16">
        <v>93.5</v>
      </c>
      <c r="Q18" s="17">
        <f t="shared" si="3"/>
        <v>100.1</v>
      </c>
      <c r="R18" s="18">
        <f t="shared" si="4"/>
        <v>18.88278405755718</v>
      </c>
      <c r="S18" s="1"/>
      <c r="T18" s="10">
        <v>3855999</v>
      </c>
      <c r="U18" s="1">
        <v>11</v>
      </c>
    </row>
    <row r="19" spans="1:21" ht="14.25" customHeight="1">
      <c r="A19" s="25"/>
      <c r="B19" s="26"/>
      <c r="C19" s="59" t="s">
        <v>28</v>
      </c>
      <c r="D19" s="74">
        <v>3460632</v>
      </c>
      <c r="E19" s="80">
        <v>235449</v>
      </c>
      <c r="F19" s="50">
        <v>3696081</v>
      </c>
      <c r="G19" s="50">
        <v>0</v>
      </c>
      <c r="H19" s="50">
        <v>0</v>
      </c>
      <c r="I19" s="69">
        <v>3417796</v>
      </c>
      <c r="J19" s="80">
        <v>60207</v>
      </c>
      <c r="K19" s="50">
        <v>3478003</v>
      </c>
      <c r="L19" s="69">
        <v>0</v>
      </c>
      <c r="M19" s="94">
        <f t="shared" si="0"/>
        <v>98.8</v>
      </c>
      <c r="N19" s="99">
        <f t="shared" si="1"/>
        <v>25.6</v>
      </c>
      <c r="O19" s="16">
        <f t="shared" si="2"/>
        <v>94.1</v>
      </c>
      <c r="P19" s="16">
        <v>93.5</v>
      </c>
      <c r="Q19" s="17">
        <f t="shared" si="3"/>
        <v>91.4</v>
      </c>
      <c r="R19" s="18">
        <f t="shared" si="4"/>
        <v>17.020137624185605</v>
      </c>
      <c r="S19" s="1"/>
      <c r="T19" s="10">
        <v>3807276</v>
      </c>
      <c r="U19" s="1">
        <v>12</v>
      </c>
    </row>
    <row r="20" spans="1:21" ht="14.25" customHeight="1">
      <c r="A20" s="27"/>
      <c r="B20" s="28"/>
      <c r="C20" s="63" t="s">
        <v>29</v>
      </c>
      <c r="D20" s="74">
        <v>1533709</v>
      </c>
      <c r="E20" s="80">
        <v>104348</v>
      </c>
      <c r="F20" s="50">
        <v>1638057</v>
      </c>
      <c r="G20" s="50">
        <v>0</v>
      </c>
      <c r="H20" s="50">
        <v>0</v>
      </c>
      <c r="I20" s="69">
        <v>1514726</v>
      </c>
      <c r="J20" s="80">
        <v>26683</v>
      </c>
      <c r="K20" s="50">
        <v>1541409</v>
      </c>
      <c r="L20" s="69">
        <v>0</v>
      </c>
      <c r="M20" s="94">
        <f t="shared" si="0"/>
        <v>98.8</v>
      </c>
      <c r="N20" s="99">
        <f t="shared" si="1"/>
        <v>25.6</v>
      </c>
      <c r="O20" s="16">
        <f t="shared" si="2"/>
        <v>94.1</v>
      </c>
      <c r="P20" s="16">
        <v>93.5</v>
      </c>
      <c r="Q20" s="17">
        <f t="shared" si="3"/>
        <v>97.9</v>
      </c>
      <c r="R20" s="18">
        <f t="shared" si="4"/>
        <v>7.543119806152642</v>
      </c>
      <c r="S20" s="1"/>
      <c r="T20" s="10">
        <v>1574769</v>
      </c>
      <c r="U20" s="1">
        <v>13</v>
      </c>
    </row>
    <row r="21" spans="1:21" ht="14.25" customHeight="1">
      <c r="A21" s="19"/>
      <c r="B21" s="20" t="s">
        <v>30</v>
      </c>
      <c r="C21" s="56"/>
      <c r="D21" s="75">
        <v>17619</v>
      </c>
      <c r="E21" s="81">
        <v>0</v>
      </c>
      <c r="F21" s="51">
        <v>17619</v>
      </c>
      <c r="G21" s="51">
        <v>0</v>
      </c>
      <c r="H21" s="51">
        <v>0</v>
      </c>
      <c r="I21" s="70">
        <v>17619</v>
      </c>
      <c r="J21" s="81">
        <v>0</v>
      </c>
      <c r="K21" s="51">
        <v>17619</v>
      </c>
      <c r="L21" s="70">
        <v>0</v>
      </c>
      <c r="M21" s="95">
        <f t="shared" si="0"/>
        <v>100</v>
      </c>
      <c r="N21" s="100" t="str">
        <f t="shared" si="1"/>
        <v>－</v>
      </c>
      <c r="O21" s="35">
        <f t="shared" si="2"/>
        <v>100</v>
      </c>
      <c r="P21" s="35">
        <v>100</v>
      </c>
      <c r="Q21" s="36">
        <f t="shared" si="3"/>
        <v>98</v>
      </c>
      <c r="R21" s="37">
        <f t="shared" si="4"/>
        <v>0.08622126110889673</v>
      </c>
      <c r="S21" s="1"/>
      <c r="T21" s="10">
        <v>17982</v>
      </c>
      <c r="U21" s="1">
        <v>14</v>
      </c>
    </row>
    <row r="22" spans="1:21" ht="14.25" customHeight="1">
      <c r="A22" s="9"/>
      <c r="B22" s="10" t="s">
        <v>31</v>
      </c>
      <c r="C22" s="54"/>
      <c r="D22" s="74">
        <v>283425</v>
      </c>
      <c r="E22" s="80">
        <v>17332</v>
      </c>
      <c r="F22" s="50">
        <v>300757</v>
      </c>
      <c r="G22" s="50">
        <v>0</v>
      </c>
      <c r="H22" s="50">
        <v>0</v>
      </c>
      <c r="I22" s="69">
        <v>278413</v>
      </c>
      <c r="J22" s="80">
        <v>4429</v>
      </c>
      <c r="K22" s="50">
        <v>282842</v>
      </c>
      <c r="L22" s="69">
        <v>0</v>
      </c>
      <c r="M22" s="94">
        <f t="shared" si="0"/>
        <v>98.2</v>
      </c>
      <c r="N22" s="99">
        <f t="shared" si="1"/>
        <v>25.6</v>
      </c>
      <c r="O22" s="16">
        <f t="shared" si="2"/>
        <v>94</v>
      </c>
      <c r="P22" s="16">
        <v>93.7</v>
      </c>
      <c r="Q22" s="17">
        <f t="shared" si="3"/>
        <v>103.2</v>
      </c>
      <c r="R22" s="18">
        <f t="shared" si="4"/>
        <v>1.3841304236655072</v>
      </c>
      <c r="S22" s="1"/>
      <c r="T22" s="10">
        <v>274094</v>
      </c>
      <c r="U22" s="1">
        <v>17</v>
      </c>
    </row>
    <row r="23" spans="1:21" ht="14.25" customHeight="1">
      <c r="A23" s="14"/>
      <c r="B23" s="15" t="s">
        <v>32</v>
      </c>
      <c r="C23" s="55"/>
      <c r="D23" s="108">
        <v>778433</v>
      </c>
      <c r="E23" s="80">
        <v>0</v>
      </c>
      <c r="F23" s="50">
        <v>778433</v>
      </c>
      <c r="G23" s="50">
        <v>0</v>
      </c>
      <c r="H23" s="50">
        <v>0</v>
      </c>
      <c r="I23" s="69">
        <v>778433</v>
      </c>
      <c r="J23" s="80">
        <v>0</v>
      </c>
      <c r="K23" s="50">
        <v>778433</v>
      </c>
      <c r="L23" s="69">
        <v>0</v>
      </c>
      <c r="M23" s="94">
        <f t="shared" si="0"/>
        <v>100</v>
      </c>
      <c r="N23" s="99" t="str">
        <f t="shared" si="1"/>
        <v>－</v>
      </c>
      <c r="O23" s="16">
        <f t="shared" si="2"/>
        <v>100</v>
      </c>
      <c r="P23" s="16">
        <v>100</v>
      </c>
      <c r="Q23" s="17">
        <f t="shared" si="3"/>
        <v>98.5</v>
      </c>
      <c r="R23" s="18">
        <f t="shared" si="4"/>
        <v>3.8093804954186847</v>
      </c>
      <c r="S23" s="1"/>
      <c r="T23" s="10">
        <v>790134</v>
      </c>
      <c r="U23" s="1">
        <v>18</v>
      </c>
    </row>
    <row r="24" spans="1:21" ht="14.25" customHeight="1">
      <c r="A24" s="14"/>
      <c r="B24" s="15" t="s">
        <v>33</v>
      </c>
      <c r="C24" s="55"/>
      <c r="D24" s="74">
        <v>0</v>
      </c>
      <c r="E24" s="80">
        <v>0</v>
      </c>
      <c r="F24" s="50">
        <v>0</v>
      </c>
      <c r="G24" s="50">
        <v>0</v>
      </c>
      <c r="H24" s="50">
        <v>0</v>
      </c>
      <c r="I24" s="69">
        <v>0</v>
      </c>
      <c r="J24" s="80">
        <v>0</v>
      </c>
      <c r="K24" s="50">
        <v>0</v>
      </c>
      <c r="L24" s="69">
        <v>0</v>
      </c>
      <c r="M24" s="94" t="str">
        <f t="shared" si="0"/>
        <v>－</v>
      </c>
      <c r="N24" s="99" t="str">
        <f t="shared" si="1"/>
        <v>－</v>
      </c>
      <c r="O24" s="16" t="str">
        <f t="shared" si="2"/>
        <v>－</v>
      </c>
      <c r="P24" s="16" t="s">
        <v>62</v>
      </c>
      <c r="Q24" s="17" t="str">
        <f t="shared" si="3"/>
        <v>－</v>
      </c>
      <c r="R24" s="18">
        <f t="shared" si="4"/>
      </c>
      <c r="S24" s="1"/>
      <c r="T24" s="10">
        <v>0</v>
      </c>
      <c r="U24" s="1">
        <v>19</v>
      </c>
    </row>
    <row r="25" spans="1:21" ht="14.25" customHeight="1">
      <c r="A25" s="19"/>
      <c r="B25" s="20" t="s">
        <v>34</v>
      </c>
      <c r="C25" s="56"/>
      <c r="D25" s="74">
        <v>0</v>
      </c>
      <c r="E25" s="80">
        <v>1439</v>
      </c>
      <c r="F25" s="50">
        <v>1439</v>
      </c>
      <c r="G25" s="50">
        <v>0</v>
      </c>
      <c r="H25" s="50">
        <v>0</v>
      </c>
      <c r="I25" s="69">
        <v>0</v>
      </c>
      <c r="J25" s="80">
        <v>20</v>
      </c>
      <c r="K25" s="50">
        <v>20</v>
      </c>
      <c r="L25" s="69">
        <v>0</v>
      </c>
      <c r="M25" s="94" t="str">
        <f t="shared" si="0"/>
        <v>－</v>
      </c>
      <c r="N25" s="99">
        <f t="shared" si="1"/>
        <v>1.4</v>
      </c>
      <c r="O25" s="16">
        <f t="shared" si="2"/>
        <v>1.4</v>
      </c>
      <c r="P25" s="16">
        <v>0.3</v>
      </c>
      <c r="Q25" s="17">
        <f t="shared" si="3"/>
        <v>400</v>
      </c>
      <c r="R25" s="18">
        <f t="shared" si="4"/>
        <v>9.7873047402119E-05</v>
      </c>
      <c r="S25" s="1"/>
      <c r="T25" s="10">
        <v>5</v>
      </c>
      <c r="U25" s="1">
        <v>20</v>
      </c>
    </row>
    <row r="26" spans="1:21" ht="14.25" customHeight="1">
      <c r="A26" s="9"/>
      <c r="B26" s="10" t="s">
        <v>232</v>
      </c>
      <c r="C26" s="54"/>
      <c r="D26" s="74">
        <v>0</v>
      </c>
      <c r="E26" s="80">
        <v>1439</v>
      </c>
      <c r="F26" s="50">
        <v>1439</v>
      </c>
      <c r="G26" s="50">
        <v>0</v>
      </c>
      <c r="H26" s="50">
        <v>0</v>
      </c>
      <c r="I26" s="69">
        <v>0</v>
      </c>
      <c r="J26" s="80">
        <v>20</v>
      </c>
      <c r="K26" s="50">
        <v>20</v>
      </c>
      <c r="L26" s="69">
        <v>0</v>
      </c>
      <c r="M26" s="94" t="str">
        <f t="shared" si="0"/>
        <v>－</v>
      </c>
      <c r="N26" s="99">
        <f t="shared" si="1"/>
        <v>1.4</v>
      </c>
      <c r="O26" s="16">
        <f t="shared" si="2"/>
        <v>1.4</v>
      </c>
      <c r="P26" s="16">
        <v>0.3</v>
      </c>
      <c r="Q26" s="17">
        <f t="shared" si="3"/>
        <v>400</v>
      </c>
      <c r="R26" s="18">
        <f t="shared" si="4"/>
        <v>9.7873047402119E-05</v>
      </c>
      <c r="S26" s="1"/>
      <c r="T26" s="10">
        <v>5</v>
      </c>
      <c r="U26" s="1">
        <v>21</v>
      </c>
    </row>
    <row r="27" spans="1:21" ht="14.25" customHeight="1">
      <c r="A27" s="29"/>
      <c r="B27" s="30" t="s">
        <v>233</v>
      </c>
      <c r="C27" s="65"/>
      <c r="D27" s="74">
        <v>0</v>
      </c>
      <c r="E27" s="80">
        <v>0</v>
      </c>
      <c r="F27" s="50">
        <v>0</v>
      </c>
      <c r="G27" s="50">
        <v>0</v>
      </c>
      <c r="H27" s="50">
        <v>0</v>
      </c>
      <c r="I27" s="69">
        <v>0</v>
      </c>
      <c r="J27" s="80">
        <v>0</v>
      </c>
      <c r="K27" s="50">
        <v>0</v>
      </c>
      <c r="L27" s="69">
        <v>0</v>
      </c>
      <c r="M27" s="94" t="str">
        <f t="shared" si="0"/>
        <v>－</v>
      </c>
      <c r="N27" s="99" t="str">
        <f t="shared" si="1"/>
        <v>－</v>
      </c>
      <c r="O27" s="16" t="str">
        <f t="shared" si="2"/>
        <v>－</v>
      </c>
      <c r="P27" s="16" t="s">
        <v>62</v>
      </c>
      <c r="Q27" s="17" t="str">
        <f t="shared" si="3"/>
        <v>－</v>
      </c>
      <c r="R27" s="18">
        <f t="shared" si="4"/>
      </c>
      <c r="S27" s="1"/>
      <c r="T27" s="10">
        <v>0</v>
      </c>
      <c r="U27" s="1">
        <v>22</v>
      </c>
    </row>
    <row r="28" spans="1:21" ht="14.25" customHeight="1">
      <c r="A28" s="9"/>
      <c r="B28" s="10" t="s">
        <v>234</v>
      </c>
      <c r="C28" s="54"/>
      <c r="D28" s="74">
        <v>0</v>
      </c>
      <c r="E28" s="80">
        <v>0</v>
      </c>
      <c r="F28" s="50">
        <v>0</v>
      </c>
      <c r="G28" s="50">
        <v>0</v>
      </c>
      <c r="H28" s="50">
        <v>0</v>
      </c>
      <c r="I28" s="69">
        <v>0</v>
      </c>
      <c r="J28" s="80">
        <v>0</v>
      </c>
      <c r="K28" s="50">
        <v>0</v>
      </c>
      <c r="L28" s="69">
        <v>0</v>
      </c>
      <c r="M28" s="94" t="str">
        <f t="shared" si="0"/>
        <v>－</v>
      </c>
      <c r="N28" s="99" t="str">
        <f t="shared" si="1"/>
        <v>－</v>
      </c>
      <c r="O28" s="16" t="str">
        <f t="shared" si="2"/>
        <v>－</v>
      </c>
      <c r="P28" s="16" t="s">
        <v>62</v>
      </c>
      <c r="Q28" s="17" t="str">
        <f t="shared" si="3"/>
        <v>－</v>
      </c>
      <c r="R28" s="18">
        <f t="shared" si="4"/>
      </c>
      <c r="S28" s="1"/>
      <c r="T28" s="10">
        <v>0</v>
      </c>
      <c r="U28" s="1">
        <v>23</v>
      </c>
    </row>
    <row r="29" spans="1:21" ht="14.25" customHeight="1">
      <c r="A29" s="14" t="s">
        <v>35</v>
      </c>
      <c r="B29" s="15"/>
      <c r="C29" s="55"/>
      <c r="D29" s="75">
        <v>0</v>
      </c>
      <c r="E29" s="81">
        <v>0</v>
      </c>
      <c r="F29" s="51">
        <v>0</v>
      </c>
      <c r="G29" s="51">
        <v>0</v>
      </c>
      <c r="H29" s="51">
        <v>0</v>
      </c>
      <c r="I29" s="70">
        <v>0</v>
      </c>
      <c r="J29" s="81">
        <v>0</v>
      </c>
      <c r="K29" s="51">
        <v>0</v>
      </c>
      <c r="L29" s="70">
        <v>0</v>
      </c>
      <c r="M29" s="95" t="str">
        <f t="shared" si="0"/>
        <v>－</v>
      </c>
      <c r="N29" s="100" t="str">
        <f t="shared" si="1"/>
        <v>－</v>
      </c>
      <c r="O29" s="35" t="str">
        <f t="shared" si="2"/>
        <v>－</v>
      </c>
      <c r="P29" s="35" t="s">
        <v>62</v>
      </c>
      <c r="Q29" s="36" t="str">
        <f t="shared" si="3"/>
        <v>－</v>
      </c>
      <c r="R29" s="37">
        <f t="shared" si="4"/>
      </c>
      <c r="S29" s="1"/>
      <c r="T29" s="10">
        <v>0</v>
      </c>
      <c r="U29" s="1">
        <v>24</v>
      </c>
    </row>
    <row r="30" spans="1:21" ht="14.25" customHeight="1">
      <c r="A30" s="9" t="s">
        <v>36</v>
      </c>
      <c r="B30" s="10"/>
      <c r="C30" s="54"/>
      <c r="D30" s="74">
        <v>1299863</v>
      </c>
      <c r="E30" s="80">
        <v>89141</v>
      </c>
      <c r="F30" s="50">
        <v>1389004</v>
      </c>
      <c r="G30" s="50">
        <v>0</v>
      </c>
      <c r="H30" s="50">
        <v>0</v>
      </c>
      <c r="I30" s="69">
        <v>1281975</v>
      </c>
      <c r="J30" s="80">
        <v>22795</v>
      </c>
      <c r="K30" s="50">
        <v>1304770</v>
      </c>
      <c r="L30" s="69">
        <v>0</v>
      </c>
      <c r="M30" s="94">
        <f t="shared" si="0"/>
        <v>98.6</v>
      </c>
      <c r="N30" s="99">
        <f t="shared" si="1"/>
        <v>25.6</v>
      </c>
      <c r="O30" s="16">
        <f t="shared" si="2"/>
        <v>93.9</v>
      </c>
      <c r="P30" s="16">
        <v>93.4</v>
      </c>
      <c r="Q30" s="17">
        <f t="shared" si="3"/>
        <v>96.7</v>
      </c>
      <c r="R30" s="18">
        <f t="shared" si="4"/>
        <v>6.38509080294314</v>
      </c>
      <c r="S30" s="1"/>
      <c r="T30" s="10">
        <v>1349045</v>
      </c>
      <c r="U30" s="1">
        <v>25</v>
      </c>
    </row>
    <row r="31" spans="1:21" ht="14.25" customHeight="1">
      <c r="A31" s="38"/>
      <c r="B31" s="39" t="s">
        <v>235</v>
      </c>
      <c r="C31" s="64"/>
      <c r="D31" s="108">
        <v>86</v>
      </c>
      <c r="E31" s="80">
        <v>0</v>
      </c>
      <c r="F31" s="50">
        <v>86</v>
      </c>
      <c r="G31" s="50">
        <v>0</v>
      </c>
      <c r="H31" s="50">
        <v>0</v>
      </c>
      <c r="I31" s="69">
        <v>86</v>
      </c>
      <c r="J31" s="80">
        <v>0</v>
      </c>
      <c r="K31" s="50">
        <v>86</v>
      </c>
      <c r="L31" s="69">
        <v>0</v>
      </c>
      <c r="M31" s="94">
        <f t="shared" si="0"/>
        <v>100</v>
      </c>
      <c r="N31" s="99" t="str">
        <f t="shared" si="1"/>
        <v>－</v>
      </c>
      <c r="O31" s="16">
        <f t="shared" si="2"/>
        <v>100</v>
      </c>
      <c r="P31" s="16">
        <v>100</v>
      </c>
      <c r="Q31" s="17">
        <f t="shared" si="3"/>
        <v>88.7</v>
      </c>
      <c r="R31" s="18">
        <f t="shared" si="4"/>
        <v>0.0004208541038291117</v>
      </c>
      <c r="S31" s="1"/>
      <c r="T31" s="10">
        <v>97</v>
      </c>
      <c r="U31" s="1">
        <v>27</v>
      </c>
    </row>
    <row r="32" spans="1:21" ht="14.25" customHeight="1">
      <c r="A32" s="14"/>
      <c r="B32" s="15" t="s">
        <v>236</v>
      </c>
      <c r="C32" s="55"/>
      <c r="D32" s="74">
        <v>0</v>
      </c>
      <c r="E32" s="80">
        <v>0</v>
      </c>
      <c r="F32" s="50">
        <v>0</v>
      </c>
      <c r="G32" s="50">
        <v>0</v>
      </c>
      <c r="H32" s="50">
        <v>0</v>
      </c>
      <c r="I32" s="69">
        <v>0</v>
      </c>
      <c r="J32" s="80">
        <v>0</v>
      </c>
      <c r="K32" s="50">
        <v>0</v>
      </c>
      <c r="L32" s="69">
        <v>0</v>
      </c>
      <c r="M32" s="94" t="str">
        <f t="shared" si="0"/>
        <v>－</v>
      </c>
      <c r="N32" s="99" t="str">
        <f t="shared" si="1"/>
        <v>－</v>
      </c>
      <c r="O32" s="16" t="str">
        <f t="shared" si="2"/>
        <v>－</v>
      </c>
      <c r="P32" s="16" t="s">
        <v>62</v>
      </c>
      <c r="Q32" s="17" t="str">
        <f t="shared" si="3"/>
        <v>－</v>
      </c>
      <c r="R32" s="18">
        <f t="shared" si="4"/>
      </c>
      <c r="S32" s="1"/>
      <c r="T32" s="10">
        <v>0</v>
      </c>
      <c r="U32" s="1">
        <v>28</v>
      </c>
    </row>
    <row r="33" spans="1:21" ht="14.25" customHeight="1">
      <c r="A33" s="19"/>
      <c r="B33" s="20" t="s">
        <v>237</v>
      </c>
      <c r="C33" s="56"/>
      <c r="D33" s="74">
        <v>1299777</v>
      </c>
      <c r="E33" s="80">
        <v>89141</v>
      </c>
      <c r="F33" s="50">
        <v>1388918</v>
      </c>
      <c r="G33" s="50">
        <v>0</v>
      </c>
      <c r="H33" s="50">
        <v>0</v>
      </c>
      <c r="I33" s="69">
        <v>1281889</v>
      </c>
      <c r="J33" s="80">
        <v>22795</v>
      </c>
      <c r="K33" s="50">
        <v>1304684</v>
      </c>
      <c r="L33" s="69">
        <v>0</v>
      </c>
      <c r="M33" s="94">
        <f t="shared" si="0"/>
        <v>98.6</v>
      </c>
      <c r="N33" s="99">
        <f t="shared" si="1"/>
        <v>25.6</v>
      </c>
      <c r="O33" s="16">
        <f t="shared" si="2"/>
        <v>93.9</v>
      </c>
      <c r="P33" s="16">
        <v>93.4</v>
      </c>
      <c r="Q33" s="17">
        <f t="shared" si="3"/>
        <v>96.7</v>
      </c>
      <c r="R33" s="18">
        <f t="shared" si="4"/>
        <v>6.384669948839311</v>
      </c>
      <c r="S33" s="1"/>
      <c r="T33" s="10">
        <v>1348948</v>
      </c>
      <c r="U33" s="1">
        <v>1</v>
      </c>
    </row>
    <row r="34" spans="1:21" ht="14.25" customHeight="1">
      <c r="A34" s="21"/>
      <c r="B34" s="22" t="s">
        <v>238</v>
      </c>
      <c r="C34" s="57"/>
      <c r="D34" s="74">
        <v>766068</v>
      </c>
      <c r="E34" s="80">
        <v>52538</v>
      </c>
      <c r="F34" s="50">
        <v>818606</v>
      </c>
      <c r="G34" s="50">
        <v>0</v>
      </c>
      <c r="H34" s="50">
        <v>0</v>
      </c>
      <c r="I34" s="69">
        <v>755525</v>
      </c>
      <c r="J34" s="80">
        <v>13435</v>
      </c>
      <c r="K34" s="50">
        <v>768960</v>
      </c>
      <c r="L34" s="69">
        <v>0</v>
      </c>
      <c r="M34" s="94">
        <f t="shared" si="0"/>
        <v>98.6</v>
      </c>
      <c r="N34" s="99">
        <f t="shared" si="1"/>
        <v>25.6</v>
      </c>
      <c r="O34" s="16">
        <f t="shared" si="2"/>
        <v>93.9</v>
      </c>
      <c r="P34" s="16">
        <v>93.4</v>
      </c>
      <c r="Q34" s="17">
        <f t="shared" si="3"/>
        <v>100.4</v>
      </c>
      <c r="R34" s="18">
        <f t="shared" si="4"/>
        <v>3.7630229265166717</v>
      </c>
      <c r="S34" s="1"/>
      <c r="T34" s="10">
        <v>766159</v>
      </c>
      <c r="U34" s="1">
        <v>2</v>
      </c>
    </row>
    <row r="35" spans="1:21" ht="14.25" customHeight="1" thickBot="1">
      <c r="A35" s="9"/>
      <c r="B35" s="10" t="s">
        <v>239</v>
      </c>
      <c r="C35" s="54"/>
      <c r="D35" s="74">
        <v>533709</v>
      </c>
      <c r="E35" s="80">
        <v>36603</v>
      </c>
      <c r="F35" s="50">
        <v>570312</v>
      </c>
      <c r="G35" s="50">
        <v>0</v>
      </c>
      <c r="H35" s="50">
        <v>0</v>
      </c>
      <c r="I35" s="69">
        <v>526364</v>
      </c>
      <c r="J35" s="80">
        <v>9360</v>
      </c>
      <c r="K35" s="50">
        <v>535724</v>
      </c>
      <c r="L35" s="69">
        <v>0</v>
      </c>
      <c r="M35" s="94">
        <f t="shared" si="0"/>
        <v>98.6</v>
      </c>
      <c r="N35" s="99">
        <f t="shared" si="1"/>
        <v>25.6</v>
      </c>
      <c r="O35" s="16">
        <f t="shared" si="2"/>
        <v>93.9</v>
      </c>
      <c r="P35" s="16">
        <v>93.4</v>
      </c>
      <c r="Q35" s="17">
        <f t="shared" si="3"/>
        <v>91.9</v>
      </c>
      <c r="R35" s="18">
        <f t="shared" si="4"/>
        <v>2.62164702232264</v>
      </c>
      <c r="S35" s="1"/>
      <c r="T35" s="10">
        <v>582789</v>
      </c>
      <c r="U35" s="1">
        <v>3</v>
      </c>
    </row>
    <row r="36" spans="1:21" ht="14.25" customHeight="1" thickBot="1" thickTop="1">
      <c r="A36" s="84" t="s">
        <v>240</v>
      </c>
      <c r="B36" s="85"/>
      <c r="C36" s="86"/>
      <c r="D36" s="87">
        <v>20355638</v>
      </c>
      <c r="E36" s="88">
        <v>1390297</v>
      </c>
      <c r="F36" s="89">
        <v>21745935</v>
      </c>
      <c r="G36" s="89">
        <v>113605</v>
      </c>
      <c r="H36" s="89">
        <v>0</v>
      </c>
      <c r="I36" s="90">
        <v>20112089</v>
      </c>
      <c r="J36" s="88">
        <v>322546</v>
      </c>
      <c r="K36" s="89">
        <v>20434635</v>
      </c>
      <c r="L36" s="90">
        <v>113605</v>
      </c>
      <c r="M36" s="97">
        <f t="shared" si="0"/>
        <v>98.8</v>
      </c>
      <c r="N36" s="102">
        <f t="shared" si="1"/>
        <v>23.2</v>
      </c>
      <c r="O36" s="91">
        <f t="shared" si="2"/>
        <v>94</v>
      </c>
      <c r="P36" s="91">
        <v>93.3</v>
      </c>
      <c r="Q36" s="92">
        <f t="shared" si="3"/>
        <v>99.5</v>
      </c>
      <c r="R36" s="93">
        <f t="shared" si="4"/>
        <v>100</v>
      </c>
      <c r="S36" s="1"/>
      <c r="T36" s="10">
        <v>20532849</v>
      </c>
      <c r="U36" s="1">
        <v>9</v>
      </c>
    </row>
    <row r="37" spans="1:21" ht="14.25" customHeight="1" thickTop="1">
      <c r="A37" s="19"/>
      <c r="B37" s="20" t="s">
        <v>37</v>
      </c>
      <c r="C37" s="56"/>
      <c r="D37" s="74">
        <v>3408660</v>
      </c>
      <c r="E37" s="80">
        <v>1396350</v>
      </c>
      <c r="F37" s="50">
        <v>4805010</v>
      </c>
      <c r="G37" s="50">
        <v>0</v>
      </c>
      <c r="H37" s="50">
        <v>0</v>
      </c>
      <c r="I37" s="69">
        <v>3174583</v>
      </c>
      <c r="J37" s="80">
        <v>214924</v>
      </c>
      <c r="K37" s="50">
        <v>3389507</v>
      </c>
      <c r="L37" s="69">
        <v>0</v>
      </c>
      <c r="M37" s="94">
        <f t="shared" si="0"/>
        <v>93.1</v>
      </c>
      <c r="N37" s="99">
        <f t="shared" si="1"/>
        <v>15.4</v>
      </c>
      <c r="O37" s="16">
        <f t="shared" si="2"/>
        <v>70.5</v>
      </c>
      <c r="P37" s="16">
        <v>69.8</v>
      </c>
      <c r="Q37" s="17">
        <f t="shared" si="3"/>
        <v>99.1</v>
      </c>
      <c r="R37" s="18"/>
      <c r="S37" s="1"/>
      <c r="T37" s="10">
        <v>3421381</v>
      </c>
      <c r="U37" s="1">
        <v>10</v>
      </c>
    </row>
    <row r="38" spans="1:21" ht="14.25" customHeight="1" thickBot="1">
      <c r="A38" s="40"/>
      <c r="B38" s="41" t="s">
        <v>38</v>
      </c>
      <c r="C38" s="66"/>
      <c r="D38" s="77">
        <v>0</v>
      </c>
      <c r="E38" s="83">
        <v>0</v>
      </c>
      <c r="F38" s="53">
        <v>0</v>
      </c>
      <c r="G38" s="53">
        <v>0</v>
      </c>
      <c r="H38" s="53">
        <v>0</v>
      </c>
      <c r="I38" s="72">
        <v>0</v>
      </c>
      <c r="J38" s="83">
        <v>0</v>
      </c>
      <c r="K38" s="53">
        <v>0</v>
      </c>
      <c r="L38" s="72">
        <v>0</v>
      </c>
      <c r="M38" s="98" t="str">
        <f t="shared" si="0"/>
        <v>－</v>
      </c>
      <c r="N38" s="103" t="str">
        <f t="shared" si="1"/>
        <v>－</v>
      </c>
      <c r="O38" s="42" t="str">
        <f t="shared" si="2"/>
        <v>－</v>
      </c>
      <c r="P38" s="42" t="s">
        <v>62</v>
      </c>
      <c r="Q38" s="43" t="str">
        <f t="shared" si="3"/>
        <v>－</v>
      </c>
      <c r="R38" s="44"/>
      <c r="S38" s="1"/>
      <c r="T38" s="10">
        <v>0</v>
      </c>
      <c r="U38" s="1">
        <v>11</v>
      </c>
    </row>
    <row r="40" ht="12">
      <c r="K40" s="45"/>
    </row>
    <row r="41" ht="12">
      <c r="K41" s="45"/>
    </row>
    <row r="42" ht="12">
      <c r="K42" s="45"/>
    </row>
  </sheetData>
  <mergeCells count="12">
    <mergeCell ref="O4:O5"/>
    <mergeCell ref="P4:P5"/>
    <mergeCell ref="Q1:R1"/>
    <mergeCell ref="A3:C5"/>
    <mergeCell ref="D3:H3"/>
    <mergeCell ref="I3:L3"/>
    <mergeCell ref="M3:P3"/>
    <mergeCell ref="Q3:Q5"/>
    <mergeCell ref="R3:R5"/>
    <mergeCell ref="H4:H5"/>
    <mergeCell ref="M4:M5"/>
    <mergeCell ref="N4:N5"/>
  </mergeCells>
  <conditionalFormatting sqref="N1">
    <cfRule type="cellIs" priority="1" dxfId="0" operator="notEqual" stopIfTrue="1">
      <formula>"番号"</formula>
    </cfRule>
  </conditionalFormatting>
  <conditionalFormatting sqref="O1">
    <cfRule type="cellIs" priority="2" dxfId="0" operator="equal" stopIfTrue="1">
      <formula>"　"</formula>
    </cfRule>
  </conditionalFormatting>
  <conditionalFormatting sqref="P1">
    <cfRule type="cellIs" priority="3" dxfId="0" operator="notEqual" stopIfTrue="1">
      <formula>"市町名"</formula>
    </cfRule>
  </conditionalFormatting>
  <printOptions/>
  <pageMargins left="0.5118110236220472" right="0.3937007874015748" top="0.5511811023622047" bottom="0.5511811023622047" header="0.5118110236220472" footer="0.35433070866141736"/>
  <pageSetup horizontalDpi="600" verticalDpi="600" orientation="landscape" paperSize="9" scale="9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31"/>
  <dimension ref="A1:AB42"/>
  <sheetViews>
    <sheetView showGridLines="0" view="pageBreakPreview" zoomScale="60" workbookViewId="0" topLeftCell="A7">
      <selection activeCell="Q36" sqref="Q36"/>
    </sheetView>
  </sheetViews>
  <sheetFormatPr defaultColWidth="9.00390625" defaultRowHeight="13.5"/>
  <cols>
    <col min="1" max="1" width="2.625" style="3" customWidth="1"/>
    <col min="2" max="2" width="2.50390625" style="3" customWidth="1"/>
    <col min="3" max="3" width="15.00390625" style="3" customWidth="1"/>
    <col min="4" max="6" width="9.875" style="3" customWidth="1"/>
    <col min="7" max="7" width="8.00390625" style="3" customWidth="1"/>
    <col min="8" max="8" width="7.00390625" style="3" customWidth="1"/>
    <col min="9" max="11" width="9.875" style="3" customWidth="1"/>
    <col min="12" max="12" width="8.125" style="3" customWidth="1"/>
    <col min="13" max="16" width="6.00390625" style="3" customWidth="1"/>
    <col min="17" max="18" width="6.875" style="3" customWidth="1"/>
    <col min="19" max="19" width="2.50390625" style="3" customWidth="1"/>
    <col min="20" max="20" width="14.875" style="3" bestFit="1" customWidth="1"/>
    <col min="21" max="21" width="9.125" style="3" bestFit="1" customWidth="1"/>
    <col min="22" max="16384" width="9.00390625" style="3" customWidth="1"/>
  </cols>
  <sheetData>
    <row r="1" spans="1:21" ht="12">
      <c r="A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4" t="s">
        <v>41</v>
      </c>
      <c r="O1" s="4">
        <v>14</v>
      </c>
      <c r="P1" s="4" t="s">
        <v>42</v>
      </c>
      <c r="Q1" s="111" t="s">
        <v>78</v>
      </c>
      <c r="R1" s="112" t="e">
        <v>#VALUE!</v>
      </c>
      <c r="S1" s="1"/>
      <c r="T1" s="5">
        <v>12</v>
      </c>
      <c r="U1" s="1"/>
    </row>
    <row r="2" spans="1:21" ht="12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6" t="s">
        <v>241</v>
      </c>
      <c r="M2" s="2"/>
      <c r="N2" s="2"/>
      <c r="O2" s="2"/>
      <c r="P2" s="2"/>
      <c r="Q2" s="2"/>
      <c r="R2" s="2"/>
      <c r="S2" s="1"/>
      <c r="T2" s="1"/>
      <c r="U2" s="1"/>
    </row>
    <row r="3" spans="1:21" ht="12">
      <c r="A3" s="113" t="s">
        <v>1</v>
      </c>
      <c r="B3" s="114"/>
      <c r="C3" s="115"/>
      <c r="D3" s="122" t="s">
        <v>43</v>
      </c>
      <c r="E3" s="122"/>
      <c r="F3" s="122"/>
      <c r="G3" s="122"/>
      <c r="H3" s="123"/>
      <c r="I3" s="124" t="s">
        <v>2</v>
      </c>
      <c r="J3" s="122"/>
      <c r="K3" s="122"/>
      <c r="L3" s="122"/>
      <c r="M3" s="125" t="s">
        <v>3</v>
      </c>
      <c r="N3" s="126"/>
      <c r="O3" s="126"/>
      <c r="P3" s="127"/>
      <c r="Q3" s="128" t="s">
        <v>44</v>
      </c>
      <c r="R3" s="130" t="s">
        <v>45</v>
      </c>
      <c r="S3" s="1"/>
      <c r="T3" s="1"/>
      <c r="U3" s="1"/>
    </row>
    <row r="4" spans="1:21" ht="60">
      <c r="A4" s="116"/>
      <c r="B4" s="117"/>
      <c r="C4" s="118"/>
      <c r="D4" s="73" t="s">
        <v>7</v>
      </c>
      <c r="E4" s="78" t="s">
        <v>8</v>
      </c>
      <c r="F4" s="7" t="s">
        <v>9</v>
      </c>
      <c r="G4" s="49" t="s">
        <v>46</v>
      </c>
      <c r="H4" s="133" t="s">
        <v>47</v>
      </c>
      <c r="I4" s="8" t="s">
        <v>7</v>
      </c>
      <c r="J4" s="78" t="s">
        <v>8</v>
      </c>
      <c r="K4" s="7" t="s">
        <v>9</v>
      </c>
      <c r="L4" s="67" t="s">
        <v>40</v>
      </c>
      <c r="M4" s="135" t="s">
        <v>4</v>
      </c>
      <c r="N4" s="137" t="s">
        <v>5</v>
      </c>
      <c r="O4" s="109" t="s">
        <v>39</v>
      </c>
      <c r="P4" s="109" t="s">
        <v>6</v>
      </c>
      <c r="Q4" s="129"/>
      <c r="R4" s="131"/>
      <c r="S4" s="1"/>
      <c r="T4" s="1"/>
      <c r="U4" s="1"/>
    </row>
    <row r="5" spans="1:21" ht="14.25" customHeight="1" thickBot="1">
      <c r="A5" s="119"/>
      <c r="B5" s="120"/>
      <c r="C5" s="121"/>
      <c r="D5" s="68" t="s">
        <v>10</v>
      </c>
      <c r="E5" s="79" t="s">
        <v>11</v>
      </c>
      <c r="F5" s="46" t="s">
        <v>12</v>
      </c>
      <c r="G5" s="48" t="s">
        <v>13</v>
      </c>
      <c r="H5" s="134"/>
      <c r="I5" s="47" t="s">
        <v>14</v>
      </c>
      <c r="J5" s="79" t="s">
        <v>15</v>
      </c>
      <c r="K5" s="46" t="s">
        <v>16</v>
      </c>
      <c r="L5" s="68" t="s">
        <v>17</v>
      </c>
      <c r="M5" s="136"/>
      <c r="N5" s="138"/>
      <c r="O5" s="110"/>
      <c r="P5" s="110"/>
      <c r="Q5" s="110"/>
      <c r="R5" s="132"/>
      <c r="S5" s="1"/>
      <c r="T5" s="1"/>
      <c r="U5" s="1"/>
    </row>
    <row r="6" spans="1:28" ht="14.25" customHeight="1">
      <c r="A6" s="9" t="s">
        <v>18</v>
      </c>
      <c r="B6" s="10"/>
      <c r="C6" s="54"/>
      <c r="D6" s="74">
        <v>14707264</v>
      </c>
      <c r="E6" s="80">
        <v>1306465</v>
      </c>
      <c r="F6" s="50">
        <v>16013729</v>
      </c>
      <c r="G6" s="50">
        <v>0</v>
      </c>
      <c r="H6" s="50">
        <v>0</v>
      </c>
      <c r="I6" s="69">
        <v>14441400</v>
      </c>
      <c r="J6" s="80">
        <v>261428</v>
      </c>
      <c r="K6" s="50">
        <v>14702828</v>
      </c>
      <c r="L6" s="69">
        <v>0</v>
      </c>
      <c r="M6" s="94">
        <f aca="true" t="shared" si="0" ref="M6:M38">IF(D6=0,"－",ROUND(I6/D6*100,1))</f>
        <v>98.2</v>
      </c>
      <c r="N6" s="99">
        <f aca="true" t="shared" si="1" ref="N6:N38">IF(E6=0,"－",ROUND(J6/E6*100,1))</f>
        <v>20</v>
      </c>
      <c r="O6" s="16">
        <f aca="true" t="shared" si="2" ref="O6:O38">IF(F6=0,"－",ROUND(K6/F6*100,1))</f>
        <v>91.8</v>
      </c>
      <c r="P6" s="16">
        <v>91.3</v>
      </c>
      <c r="Q6" s="17">
        <f>IF(T6=0,"－",ROUND(K6/T6*100,1))</f>
        <v>99.7</v>
      </c>
      <c r="R6" s="18">
        <f>IF(K6=0,"",K6/$K$36*100)</f>
        <v>96.73244721085506</v>
      </c>
      <c r="S6" s="1"/>
      <c r="T6" s="10">
        <v>14743438</v>
      </c>
      <c r="U6" s="1">
        <v>1306465</v>
      </c>
      <c r="V6" s="3">
        <v>16013729</v>
      </c>
      <c r="W6" s="3">
        <v>0</v>
      </c>
      <c r="X6" s="3">
        <v>0</v>
      </c>
      <c r="Y6" s="3">
        <v>14441400</v>
      </c>
      <c r="Z6" s="3">
        <v>261428</v>
      </c>
      <c r="AA6" s="3">
        <v>14702828</v>
      </c>
      <c r="AB6" s="3">
        <v>0</v>
      </c>
    </row>
    <row r="7" spans="1:28" ht="14.25" customHeight="1">
      <c r="A7" s="14" t="s">
        <v>19</v>
      </c>
      <c r="B7" s="15"/>
      <c r="C7" s="55"/>
      <c r="D7" s="74">
        <v>14707264</v>
      </c>
      <c r="E7" s="80">
        <v>1306465</v>
      </c>
      <c r="F7" s="50">
        <v>16013729</v>
      </c>
      <c r="G7" s="50">
        <v>0</v>
      </c>
      <c r="H7" s="50">
        <v>0</v>
      </c>
      <c r="I7" s="69">
        <v>14441400</v>
      </c>
      <c r="J7" s="80">
        <v>261428</v>
      </c>
      <c r="K7" s="50">
        <v>14702828</v>
      </c>
      <c r="L7" s="69">
        <v>0</v>
      </c>
      <c r="M7" s="94">
        <f t="shared" si="0"/>
        <v>98.2</v>
      </c>
      <c r="N7" s="99">
        <f t="shared" si="1"/>
        <v>20</v>
      </c>
      <c r="O7" s="16">
        <f t="shared" si="2"/>
        <v>91.8</v>
      </c>
      <c r="P7" s="16">
        <v>91.3</v>
      </c>
      <c r="Q7" s="17">
        <f aca="true" t="shared" si="3" ref="Q7:Q38">IF(T7=0,"－",ROUND(K7/T7*100,1))</f>
        <v>99.7</v>
      </c>
      <c r="R7" s="18">
        <f aca="true" t="shared" si="4" ref="R7:R36">IF(K7=0,"",K7/$K$36*100)</f>
        <v>96.73244721085506</v>
      </c>
      <c r="S7" s="1"/>
      <c r="T7" s="10">
        <v>14743438</v>
      </c>
      <c r="U7" s="1">
        <v>1306465</v>
      </c>
      <c r="V7" s="3">
        <v>16013729</v>
      </c>
      <c r="W7" s="3">
        <v>0</v>
      </c>
      <c r="X7" s="3">
        <v>0</v>
      </c>
      <c r="Y7" s="3">
        <v>14441400</v>
      </c>
      <c r="Z7" s="3">
        <v>261428</v>
      </c>
      <c r="AA7" s="3">
        <v>14702828</v>
      </c>
      <c r="AB7" s="3">
        <v>0</v>
      </c>
    </row>
    <row r="8" spans="1:28" ht="14.25" customHeight="1">
      <c r="A8" s="19"/>
      <c r="B8" s="20" t="s">
        <v>20</v>
      </c>
      <c r="C8" s="56"/>
      <c r="D8" s="74">
        <v>6750165</v>
      </c>
      <c r="E8" s="80">
        <v>664718</v>
      </c>
      <c r="F8" s="50">
        <v>7414883</v>
      </c>
      <c r="G8" s="50">
        <v>0</v>
      </c>
      <c r="H8" s="50">
        <v>0</v>
      </c>
      <c r="I8" s="69">
        <v>6634598</v>
      </c>
      <c r="J8" s="80">
        <v>114859</v>
      </c>
      <c r="K8" s="50">
        <v>6749457</v>
      </c>
      <c r="L8" s="69">
        <v>0</v>
      </c>
      <c r="M8" s="94">
        <f t="shared" si="0"/>
        <v>98.3</v>
      </c>
      <c r="N8" s="99">
        <f t="shared" si="1"/>
        <v>17.3</v>
      </c>
      <c r="O8" s="16">
        <f t="shared" si="2"/>
        <v>91</v>
      </c>
      <c r="P8" s="16">
        <v>90</v>
      </c>
      <c r="Q8" s="17">
        <f t="shared" si="3"/>
        <v>104.4</v>
      </c>
      <c r="R8" s="18">
        <f t="shared" si="4"/>
        <v>44.40584443716788</v>
      </c>
      <c r="S8" s="1"/>
      <c r="T8" s="10">
        <v>6464971</v>
      </c>
      <c r="U8" s="1">
        <v>664718</v>
      </c>
      <c r="V8" s="3">
        <v>7414883</v>
      </c>
      <c r="W8" s="3">
        <v>0</v>
      </c>
      <c r="X8" s="3">
        <v>0</v>
      </c>
      <c r="Y8" s="3">
        <v>6634598</v>
      </c>
      <c r="Z8" s="3">
        <v>114859</v>
      </c>
      <c r="AA8" s="3">
        <v>6749457</v>
      </c>
      <c r="AB8" s="3">
        <v>0</v>
      </c>
    </row>
    <row r="9" spans="1:21" ht="14.25" customHeight="1">
      <c r="A9" s="104"/>
      <c r="B9" s="105" t="s">
        <v>60</v>
      </c>
      <c r="C9" s="106"/>
      <c r="D9" s="74">
        <f>D10+D11</f>
        <v>5215089</v>
      </c>
      <c r="E9" s="80">
        <f aca="true" t="shared" si="5" ref="E9:L9">E10+E11</f>
        <v>651736</v>
      </c>
      <c r="F9" s="50">
        <f t="shared" si="5"/>
        <v>5866825</v>
      </c>
      <c r="G9" s="50">
        <f t="shared" si="5"/>
        <v>0</v>
      </c>
      <c r="H9" s="50">
        <f t="shared" si="5"/>
        <v>0</v>
      </c>
      <c r="I9" s="69">
        <f t="shared" si="5"/>
        <v>5103410</v>
      </c>
      <c r="J9" s="80">
        <f t="shared" si="5"/>
        <v>112189</v>
      </c>
      <c r="K9" s="50">
        <f t="shared" si="5"/>
        <v>5215599</v>
      </c>
      <c r="L9" s="69">
        <f t="shared" si="5"/>
        <v>0</v>
      </c>
      <c r="M9" s="94">
        <f>IF(D9=0,"－",ROUND(I9/D9*100,1))</f>
        <v>97.9</v>
      </c>
      <c r="N9" s="99">
        <f>IF(E9=0,"－",ROUND(J9/E9*100,1))</f>
        <v>17.2</v>
      </c>
      <c r="O9" s="16">
        <f>IF(F9=0,"－",ROUND(K9/F9*100,1))</f>
        <v>88.9</v>
      </c>
      <c r="P9" s="16">
        <v>87.7</v>
      </c>
      <c r="Q9" s="17">
        <f t="shared" si="3"/>
        <v>104.2</v>
      </c>
      <c r="R9" s="18">
        <f t="shared" si="4"/>
        <v>34.314327484514436</v>
      </c>
      <c r="S9" s="1"/>
      <c r="T9" s="10">
        <f>T10+T11</f>
        <v>5006932</v>
      </c>
      <c r="U9" s="1"/>
    </row>
    <row r="10" spans="1:28" ht="14.25" customHeight="1">
      <c r="A10" s="23"/>
      <c r="B10" s="24"/>
      <c r="C10" s="58" t="s">
        <v>21</v>
      </c>
      <c r="D10" s="74">
        <v>142234</v>
      </c>
      <c r="E10" s="80">
        <v>17775</v>
      </c>
      <c r="F10" s="50">
        <v>160009</v>
      </c>
      <c r="G10" s="50">
        <v>0</v>
      </c>
      <c r="H10" s="50">
        <v>0</v>
      </c>
      <c r="I10" s="69">
        <v>139189</v>
      </c>
      <c r="J10" s="80">
        <v>3060</v>
      </c>
      <c r="K10" s="50">
        <v>142249</v>
      </c>
      <c r="L10" s="69">
        <v>0</v>
      </c>
      <c r="M10" s="94">
        <f t="shared" si="0"/>
        <v>97.9</v>
      </c>
      <c r="N10" s="99">
        <f t="shared" si="1"/>
        <v>17.2</v>
      </c>
      <c r="O10" s="16">
        <f t="shared" si="2"/>
        <v>88.9</v>
      </c>
      <c r="P10" s="16">
        <v>87.7</v>
      </c>
      <c r="Q10" s="17">
        <f t="shared" si="3"/>
        <v>99.9</v>
      </c>
      <c r="R10" s="18">
        <f t="shared" si="4"/>
        <v>0.9358807627550918</v>
      </c>
      <c r="S10" s="1"/>
      <c r="T10" s="10">
        <v>142453</v>
      </c>
      <c r="U10" s="1">
        <v>17775</v>
      </c>
      <c r="V10" s="3">
        <v>160009</v>
      </c>
      <c r="W10" s="3">
        <v>0</v>
      </c>
      <c r="X10" s="3">
        <v>0</v>
      </c>
      <c r="Y10" s="3">
        <v>139189</v>
      </c>
      <c r="Z10" s="3">
        <v>3060</v>
      </c>
      <c r="AA10" s="3">
        <v>142249</v>
      </c>
      <c r="AB10" s="3">
        <v>0</v>
      </c>
    </row>
    <row r="11" spans="1:28" ht="14.25" customHeight="1">
      <c r="A11" s="25"/>
      <c r="B11" s="26"/>
      <c r="C11" s="59" t="s">
        <v>22</v>
      </c>
      <c r="D11" s="74">
        <v>5072855</v>
      </c>
      <c r="E11" s="80">
        <v>633961</v>
      </c>
      <c r="F11" s="50">
        <v>5706816</v>
      </c>
      <c r="G11" s="50">
        <v>0</v>
      </c>
      <c r="H11" s="50">
        <v>0</v>
      </c>
      <c r="I11" s="69">
        <v>4964221</v>
      </c>
      <c r="J11" s="80">
        <v>109129</v>
      </c>
      <c r="K11" s="50">
        <v>5073350</v>
      </c>
      <c r="L11" s="69">
        <v>0</v>
      </c>
      <c r="M11" s="94">
        <f t="shared" si="0"/>
        <v>97.9</v>
      </c>
      <c r="N11" s="99">
        <f t="shared" si="1"/>
        <v>17.2</v>
      </c>
      <c r="O11" s="16">
        <f t="shared" si="2"/>
        <v>88.9</v>
      </c>
      <c r="P11" s="16">
        <v>87.7</v>
      </c>
      <c r="Q11" s="17">
        <f t="shared" si="3"/>
        <v>104.3</v>
      </c>
      <c r="R11" s="18">
        <f t="shared" si="4"/>
        <v>33.378446721759346</v>
      </c>
      <c r="S11" s="1"/>
      <c r="T11" s="10">
        <v>4864479</v>
      </c>
      <c r="U11" s="1">
        <v>633961</v>
      </c>
      <c r="V11" s="3">
        <v>5706816</v>
      </c>
      <c r="W11" s="3">
        <v>0</v>
      </c>
      <c r="X11" s="3">
        <v>0</v>
      </c>
      <c r="Y11" s="3">
        <v>4964221</v>
      </c>
      <c r="Z11" s="3">
        <v>109129</v>
      </c>
      <c r="AA11" s="3">
        <v>5073350</v>
      </c>
      <c r="AB11" s="3">
        <v>0</v>
      </c>
    </row>
    <row r="12" spans="1:28" ht="14.25" customHeight="1">
      <c r="A12" s="27"/>
      <c r="B12" s="28"/>
      <c r="C12" s="60" t="s">
        <v>23</v>
      </c>
      <c r="D12" s="74">
        <v>60669</v>
      </c>
      <c r="E12" s="80">
        <v>0</v>
      </c>
      <c r="F12" s="50">
        <v>60669</v>
      </c>
      <c r="G12" s="50">
        <v>0</v>
      </c>
      <c r="H12" s="50">
        <v>0</v>
      </c>
      <c r="I12" s="69">
        <v>60669</v>
      </c>
      <c r="J12" s="80">
        <v>0</v>
      </c>
      <c r="K12" s="50">
        <v>60669</v>
      </c>
      <c r="L12" s="69">
        <v>0</v>
      </c>
      <c r="M12" s="94">
        <f t="shared" si="0"/>
        <v>100</v>
      </c>
      <c r="N12" s="99" t="str">
        <f t="shared" si="1"/>
        <v>－</v>
      </c>
      <c r="O12" s="16">
        <f t="shared" si="2"/>
        <v>100</v>
      </c>
      <c r="P12" s="16">
        <v>100</v>
      </c>
      <c r="Q12" s="17">
        <f t="shared" si="3"/>
        <v>130.7</v>
      </c>
      <c r="R12" s="18">
        <f t="shared" si="4"/>
        <v>0.3991518393492303</v>
      </c>
      <c r="S12" s="1"/>
      <c r="T12" s="10">
        <v>46423</v>
      </c>
      <c r="U12" s="1">
        <v>0</v>
      </c>
      <c r="V12" s="3">
        <v>60669</v>
      </c>
      <c r="W12" s="3">
        <v>0</v>
      </c>
      <c r="X12" s="3">
        <v>0</v>
      </c>
      <c r="Y12" s="3">
        <v>60669</v>
      </c>
      <c r="Z12" s="3">
        <v>0</v>
      </c>
      <c r="AA12" s="3">
        <v>60669</v>
      </c>
      <c r="AB12" s="3">
        <v>0</v>
      </c>
    </row>
    <row r="13" spans="1:21" ht="14.25" customHeight="1">
      <c r="A13" s="9"/>
      <c r="B13" s="10" t="s">
        <v>61</v>
      </c>
      <c r="C13" s="107"/>
      <c r="D13" s="74">
        <f aca="true" t="shared" si="6" ref="D13:L13">D14+D15</f>
        <v>1535076</v>
      </c>
      <c r="E13" s="80">
        <f t="shared" si="6"/>
        <v>12982</v>
      </c>
      <c r="F13" s="50">
        <f t="shared" si="6"/>
        <v>1548058</v>
      </c>
      <c r="G13" s="50">
        <f t="shared" si="6"/>
        <v>0</v>
      </c>
      <c r="H13" s="50">
        <f t="shared" si="6"/>
        <v>0</v>
      </c>
      <c r="I13" s="69">
        <f t="shared" si="6"/>
        <v>1531188</v>
      </c>
      <c r="J13" s="80">
        <f t="shared" si="6"/>
        <v>2670</v>
      </c>
      <c r="K13" s="50">
        <f t="shared" si="6"/>
        <v>1533858</v>
      </c>
      <c r="L13" s="69">
        <f t="shared" si="6"/>
        <v>0</v>
      </c>
      <c r="M13" s="94">
        <f t="shared" si="0"/>
        <v>99.7</v>
      </c>
      <c r="N13" s="99">
        <f t="shared" si="1"/>
        <v>20.6</v>
      </c>
      <c r="O13" s="16">
        <f t="shared" si="2"/>
        <v>99.1</v>
      </c>
      <c r="P13" s="16">
        <v>98.8</v>
      </c>
      <c r="Q13" s="17">
        <f t="shared" si="3"/>
        <v>105.2</v>
      </c>
      <c r="R13" s="18">
        <f t="shared" si="4"/>
        <v>10.091516952653443</v>
      </c>
      <c r="S13" s="1"/>
      <c r="T13" s="10">
        <f>T14+T15</f>
        <v>1458039</v>
      </c>
      <c r="U13" s="1"/>
    </row>
    <row r="14" spans="1:28" ht="14.25" customHeight="1">
      <c r="A14" s="31"/>
      <c r="B14" s="32"/>
      <c r="C14" s="61" t="s">
        <v>24</v>
      </c>
      <c r="D14" s="74">
        <v>301841</v>
      </c>
      <c r="E14" s="80">
        <v>2553</v>
      </c>
      <c r="F14" s="50">
        <v>304394</v>
      </c>
      <c r="G14" s="50">
        <v>0</v>
      </c>
      <c r="H14" s="50">
        <v>0</v>
      </c>
      <c r="I14" s="69">
        <v>301076</v>
      </c>
      <c r="J14" s="80">
        <v>525</v>
      </c>
      <c r="K14" s="50">
        <v>301601</v>
      </c>
      <c r="L14" s="69">
        <v>0</v>
      </c>
      <c r="M14" s="94">
        <f t="shared" si="0"/>
        <v>99.7</v>
      </c>
      <c r="N14" s="99">
        <f t="shared" si="1"/>
        <v>20.6</v>
      </c>
      <c r="O14" s="16">
        <f t="shared" si="2"/>
        <v>99.1</v>
      </c>
      <c r="P14" s="16">
        <v>98.8</v>
      </c>
      <c r="Q14" s="17">
        <f t="shared" si="3"/>
        <v>102.6</v>
      </c>
      <c r="R14" s="18">
        <f t="shared" si="4"/>
        <v>1.9842851192465216</v>
      </c>
      <c r="S14" s="1"/>
      <c r="T14" s="10">
        <v>293854</v>
      </c>
      <c r="U14" s="1">
        <v>2553</v>
      </c>
      <c r="V14" s="3">
        <v>304394</v>
      </c>
      <c r="W14" s="3">
        <v>0</v>
      </c>
      <c r="X14" s="3">
        <v>0</v>
      </c>
      <c r="Y14" s="3">
        <v>301076</v>
      </c>
      <c r="Z14" s="3">
        <v>525</v>
      </c>
      <c r="AA14" s="3">
        <v>301601</v>
      </c>
      <c r="AB14" s="3">
        <v>0</v>
      </c>
    </row>
    <row r="15" spans="1:28" ht="14.25" customHeight="1">
      <c r="A15" s="33"/>
      <c r="B15" s="34"/>
      <c r="C15" s="62" t="s">
        <v>25</v>
      </c>
      <c r="D15" s="75">
        <v>1233235</v>
      </c>
      <c r="E15" s="81">
        <v>10429</v>
      </c>
      <c r="F15" s="51">
        <v>1243664</v>
      </c>
      <c r="G15" s="51">
        <v>0</v>
      </c>
      <c r="H15" s="51">
        <v>0</v>
      </c>
      <c r="I15" s="70">
        <v>1230112</v>
      </c>
      <c r="J15" s="81">
        <v>2145</v>
      </c>
      <c r="K15" s="51">
        <v>1232257</v>
      </c>
      <c r="L15" s="70">
        <v>0</v>
      </c>
      <c r="M15" s="95">
        <f t="shared" si="0"/>
        <v>99.7</v>
      </c>
      <c r="N15" s="100">
        <f t="shared" si="1"/>
        <v>20.6</v>
      </c>
      <c r="O15" s="35">
        <f t="shared" si="2"/>
        <v>99.1</v>
      </c>
      <c r="P15" s="35">
        <v>98.8</v>
      </c>
      <c r="Q15" s="36">
        <f t="shared" si="3"/>
        <v>105.8</v>
      </c>
      <c r="R15" s="37">
        <f t="shared" si="4"/>
        <v>8.10723183340692</v>
      </c>
      <c r="S15" s="1"/>
      <c r="T15" s="10">
        <v>1164185</v>
      </c>
      <c r="U15" s="1">
        <v>10429</v>
      </c>
      <c r="V15" s="3">
        <v>1243664</v>
      </c>
      <c r="W15" s="3">
        <v>0</v>
      </c>
      <c r="X15" s="3">
        <v>0</v>
      </c>
      <c r="Y15" s="3">
        <v>1230112</v>
      </c>
      <c r="Z15" s="3">
        <v>2145</v>
      </c>
      <c r="AA15" s="3">
        <v>1232257</v>
      </c>
      <c r="AB15" s="3">
        <v>0</v>
      </c>
    </row>
    <row r="16" spans="1:28" ht="14.25" customHeight="1">
      <c r="A16" s="14"/>
      <c r="B16" s="15" t="s">
        <v>26</v>
      </c>
      <c r="C16" s="55"/>
      <c r="D16" s="76">
        <v>7015812</v>
      </c>
      <c r="E16" s="82">
        <v>612661</v>
      </c>
      <c r="F16" s="52">
        <v>7628473</v>
      </c>
      <c r="G16" s="52">
        <v>0</v>
      </c>
      <c r="H16" s="52">
        <v>0</v>
      </c>
      <c r="I16" s="71">
        <v>6869485</v>
      </c>
      <c r="J16" s="82">
        <v>142094</v>
      </c>
      <c r="K16" s="52">
        <v>7011579</v>
      </c>
      <c r="L16" s="71">
        <v>0</v>
      </c>
      <c r="M16" s="96">
        <f t="shared" si="0"/>
        <v>97.9</v>
      </c>
      <c r="N16" s="101">
        <f t="shared" si="1"/>
        <v>23.2</v>
      </c>
      <c r="O16" s="11">
        <f t="shared" si="2"/>
        <v>91.9</v>
      </c>
      <c r="P16" s="16">
        <v>91.8</v>
      </c>
      <c r="Q16" s="12">
        <f t="shared" si="3"/>
        <v>95.7</v>
      </c>
      <c r="R16" s="13">
        <f t="shared" si="4"/>
        <v>46.130390390354826</v>
      </c>
      <c r="S16" s="1"/>
      <c r="T16" s="10">
        <v>7330327</v>
      </c>
      <c r="U16" s="1">
        <v>612661</v>
      </c>
      <c r="V16" s="3">
        <v>7628473</v>
      </c>
      <c r="W16" s="3">
        <v>0</v>
      </c>
      <c r="X16" s="3">
        <v>0</v>
      </c>
      <c r="Y16" s="3">
        <v>6869485</v>
      </c>
      <c r="Z16" s="3">
        <v>142094</v>
      </c>
      <c r="AA16" s="3">
        <v>7011579</v>
      </c>
      <c r="AB16" s="3">
        <v>0</v>
      </c>
    </row>
    <row r="17" spans="1:28" ht="14.25" customHeight="1">
      <c r="A17" s="9"/>
      <c r="B17" s="10" t="s">
        <v>48</v>
      </c>
      <c r="C17" s="54"/>
      <c r="D17" s="74">
        <v>6997854</v>
      </c>
      <c r="E17" s="80">
        <v>612661</v>
      </c>
      <c r="F17" s="50">
        <v>7610515</v>
      </c>
      <c r="G17" s="50">
        <v>0</v>
      </c>
      <c r="H17" s="50">
        <v>0</v>
      </c>
      <c r="I17" s="69">
        <v>6851527</v>
      </c>
      <c r="J17" s="80">
        <v>142094</v>
      </c>
      <c r="K17" s="50">
        <v>6993621</v>
      </c>
      <c r="L17" s="69">
        <v>0</v>
      </c>
      <c r="M17" s="94">
        <f t="shared" si="0"/>
        <v>97.9</v>
      </c>
      <c r="N17" s="99">
        <f t="shared" si="1"/>
        <v>23.2</v>
      </c>
      <c r="O17" s="16">
        <f t="shared" si="2"/>
        <v>91.9</v>
      </c>
      <c r="P17" s="16">
        <v>91.8</v>
      </c>
      <c r="Q17" s="17">
        <f t="shared" si="3"/>
        <v>95.7</v>
      </c>
      <c r="R17" s="18">
        <f t="shared" si="4"/>
        <v>46.0122416038076</v>
      </c>
      <c r="S17" s="1"/>
      <c r="T17" s="10">
        <v>7306794</v>
      </c>
      <c r="U17" s="1">
        <v>612661</v>
      </c>
      <c r="V17" s="3">
        <v>7610515</v>
      </c>
      <c r="W17" s="3">
        <v>0</v>
      </c>
      <c r="X17" s="3">
        <v>0</v>
      </c>
      <c r="Y17" s="3">
        <v>6851527</v>
      </c>
      <c r="Z17" s="3">
        <v>142094</v>
      </c>
      <c r="AA17" s="3">
        <v>6993621</v>
      </c>
      <c r="AB17" s="3">
        <v>0</v>
      </c>
    </row>
    <row r="18" spans="1:28" ht="14.25" customHeight="1">
      <c r="A18" s="31"/>
      <c r="B18" s="32"/>
      <c r="C18" s="61" t="s">
        <v>27</v>
      </c>
      <c r="D18" s="74">
        <v>2639656</v>
      </c>
      <c r="E18" s="80">
        <v>231101</v>
      </c>
      <c r="F18" s="50">
        <v>2870757</v>
      </c>
      <c r="G18" s="50">
        <v>0</v>
      </c>
      <c r="H18" s="50">
        <v>0</v>
      </c>
      <c r="I18" s="69">
        <v>2584460</v>
      </c>
      <c r="J18" s="80">
        <v>53599</v>
      </c>
      <c r="K18" s="50">
        <v>2638059</v>
      </c>
      <c r="L18" s="69">
        <v>0</v>
      </c>
      <c r="M18" s="94">
        <f t="shared" si="0"/>
        <v>97.9</v>
      </c>
      <c r="N18" s="99">
        <f t="shared" si="1"/>
        <v>23.2</v>
      </c>
      <c r="O18" s="16">
        <f t="shared" si="2"/>
        <v>91.9</v>
      </c>
      <c r="P18" s="16">
        <v>91.8</v>
      </c>
      <c r="Q18" s="17">
        <f t="shared" si="3"/>
        <v>101.9</v>
      </c>
      <c r="R18" s="18">
        <f t="shared" si="4"/>
        <v>17.356246223965965</v>
      </c>
      <c r="S18" s="1"/>
      <c r="T18" s="10">
        <v>2589887</v>
      </c>
      <c r="U18" s="1">
        <v>231101</v>
      </c>
      <c r="V18" s="3">
        <v>2870757</v>
      </c>
      <c r="W18" s="3">
        <v>0</v>
      </c>
      <c r="X18" s="3">
        <v>0</v>
      </c>
      <c r="Y18" s="3">
        <v>2584460</v>
      </c>
      <c r="Z18" s="3">
        <v>53599</v>
      </c>
      <c r="AA18" s="3">
        <v>2638059</v>
      </c>
      <c r="AB18" s="3">
        <v>0</v>
      </c>
    </row>
    <row r="19" spans="1:28" ht="14.25" customHeight="1">
      <c r="A19" s="25"/>
      <c r="B19" s="26"/>
      <c r="C19" s="59" t="s">
        <v>28</v>
      </c>
      <c r="D19" s="74">
        <v>2911137</v>
      </c>
      <c r="E19" s="80">
        <v>254870</v>
      </c>
      <c r="F19" s="50">
        <v>3166007</v>
      </c>
      <c r="G19" s="50">
        <v>0</v>
      </c>
      <c r="H19" s="50">
        <v>0</v>
      </c>
      <c r="I19" s="69">
        <v>2850265</v>
      </c>
      <c r="J19" s="80">
        <v>59112</v>
      </c>
      <c r="K19" s="50">
        <v>2909377</v>
      </c>
      <c r="L19" s="69">
        <v>0</v>
      </c>
      <c r="M19" s="94">
        <f t="shared" si="0"/>
        <v>97.9</v>
      </c>
      <c r="N19" s="99">
        <f t="shared" si="1"/>
        <v>23.2</v>
      </c>
      <c r="O19" s="16">
        <f t="shared" si="2"/>
        <v>91.9</v>
      </c>
      <c r="P19" s="16">
        <v>91.8</v>
      </c>
      <c r="Q19" s="17">
        <f t="shared" si="3"/>
        <v>90.7</v>
      </c>
      <c r="R19" s="18">
        <f t="shared" si="4"/>
        <v>19.1412942509411</v>
      </c>
      <c r="S19" s="1"/>
      <c r="T19" s="10">
        <v>3209019</v>
      </c>
      <c r="U19" s="1">
        <v>254870</v>
      </c>
      <c r="V19" s="3">
        <v>3166007</v>
      </c>
      <c r="W19" s="3">
        <v>0</v>
      </c>
      <c r="X19" s="3">
        <v>0</v>
      </c>
      <c r="Y19" s="3">
        <v>2850265</v>
      </c>
      <c r="Z19" s="3">
        <v>59112</v>
      </c>
      <c r="AA19" s="3">
        <v>2909377</v>
      </c>
      <c r="AB19" s="3">
        <v>0</v>
      </c>
    </row>
    <row r="20" spans="1:28" ht="14.25" customHeight="1">
      <c r="A20" s="27"/>
      <c r="B20" s="28"/>
      <c r="C20" s="63" t="s">
        <v>29</v>
      </c>
      <c r="D20" s="74">
        <v>1447061</v>
      </c>
      <c r="E20" s="80">
        <v>126690</v>
      </c>
      <c r="F20" s="50">
        <v>1573751</v>
      </c>
      <c r="G20" s="50">
        <v>0</v>
      </c>
      <c r="H20" s="50">
        <v>0</v>
      </c>
      <c r="I20" s="69">
        <v>1416802</v>
      </c>
      <c r="J20" s="80">
        <v>29383</v>
      </c>
      <c r="K20" s="50">
        <v>1446185</v>
      </c>
      <c r="L20" s="69">
        <v>0</v>
      </c>
      <c r="M20" s="94">
        <f t="shared" si="0"/>
        <v>97.9</v>
      </c>
      <c r="N20" s="99">
        <f t="shared" si="1"/>
        <v>23.2</v>
      </c>
      <c r="O20" s="16">
        <f t="shared" si="2"/>
        <v>91.9</v>
      </c>
      <c r="P20" s="16">
        <v>91.8</v>
      </c>
      <c r="Q20" s="17">
        <f t="shared" si="3"/>
        <v>95.9</v>
      </c>
      <c r="R20" s="18">
        <f t="shared" si="4"/>
        <v>9.514701128900537</v>
      </c>
      <c r="S20" s="1"/>
      <c r="T20" s="10">
        <v>1507888</v>
      </c>
      <c r="U20" s="1">
        <v>126690</v>
      </c>
      <c r="V20" s="3">
        <v>1573751</v>
      </c>
      <c r="W20" s="3">
        <v>0</v>
      </c>
      <c r="X20" s="3">
        <v>0</v>
      </c>
      <c r="Y20" s="3">
        <v>1416802</v>
      </c>
      <c r="Z20" s="3">
        <v>29383</v>
      </c>
      <c r="AA20" s="3">
        <v>1446185</v>
      </c>
      <c r="AB20" s="3">
        <v>0</v>
      </c>
    </row>
    <row r="21" spans="1:28" ht="14.25" customHeight="1">
      <c r="A21" s="19"/>
      <c r="B21" s="20" t="s">
        <v>30</v>
      </c>
      <c r="C21" s="56"/>
      <c r="D21" s="75">
        <v>17958</v>
      </c>
      <c r="E21" s="81">
        <v>0</v>
      </c>
      <c r="F21" s="51">
        <v>17958</v>
      </c>
      <c r="G21" s="51">
        <v>0</v>
      </c>
      <c r="H21" s="51">
        <v>0</v>
      </c>
      <c r="I21" s="70">
        <v>17958</v>
      </c>
      <c r="J21" s="81">
        <v>0</v>
      </c>
      <c r="K21" s="51">
        <v>17958</v>
      </c>
      <c r="L21" s="70">
        <v>0</v>
      </c>
      <c r="M21" s="95">
        <f t="shared" si="0"/>
        <v>100</v>
      </c>
      <c r="N21" s="100" t="str">
        <f t="shared" si="1"/>
        <v>－</v>
      </c>
      <c r="O21" s="35">
        <f t="shared" si="2"/>
        <v>100</v>
      </c>
      <c r="P21" s="35">
        <v>100</v>
      </c>
      <c r="Q21" s="36">
        <f t="shared" si="3"/>
        <v>76.3</v>
      </c>
      <c r="R21" s="37">
        <f t="shared" si="4"/>
        <v>0.11814878654722309</v>
      </c>
      <c r="S21" s="1"/>
      <c r="T21" s="10">
        <v>23533</v>
      </c>
      <c r="U21" s="1">
        <v>0</v>
      </c>
      <c r="V21" s="3">
        <v>17958</v>
      </c>
      <c r="W21" s="3">
        <v>0</v>
      </c>
      <c r="X21" s="3">
        <v>0</v>
      </c>
      <c r="Y21" s="3">
        <v>17958</v>
      </c>
      <c r="Z21" s="3">
        <v>0</v>
      </c>
      <c r="AA21" s="3">
        <v>17958</v>
      </c>
      <c r="AB21" s="3">
        <v>0</v>
      </c>
    </row>
    <row r="22" spans="1:28" ht="14.25" customHeight="1">
      <c r="A22" s="9"/>
      <c r="B22" s="10" t="s">
        <v>31</v>
      </c>
      <c r="C22" s="54"/>
      <c r="D22" s="74">
        <v>169486</v>
      </c>
      <c r="E22" s="80">
        <v>13623</v>
      </c>
      <c r="F22" s="50">
        <v>183109</v>
      </c>
      <c r="G22" s="50">
        <v>0</v>
      </c>
      <c r="H22" s="50">
        <v>0</v>
      </c>
      <c r="I22" s="69">
        <v>165516</v>
      </c>
      <c r="J22" s="80">
        <v>3475</v>
      </c>
      <c r="K22" s="50">
        <v>168991</v>
      </c>
      <c r="L22" s="69">
        <v>0</v>
      </c>
      <c r="M22" s="94">
        <f t="shared" si="0"/>
        <v>97.7</v>
      </c>
      <c r="N22" s="99">
        <f t="shared" si="1"/>
        <v>25.5</v>
      </c>
      <c r="O22" s="16">
        <f t="shared" si="2"/>
        <v>92.3</v>
      </c>
      <c r="P22" s="16">
        <v>91.4</v>
      </c>
      <c r="Q22" s="17">
        <f t="shared" si="3"/>
        <v>103.2</v>
      </c>
      <c r="R22" s="18">
        <f t="shared" si="4"/>
        <v>1.1118210038646719</v>
      </c>
      <c r="S22" s="1"/>
      <c r="T22" s="10">
        <v>163710</v>
      </c>
      <c r="U22" s="1">
        <v>13623</v>
      </c>
      <c r="V22" s="3">
        <v>183109</v>
      </c>
      <c r="W22" s="3">
        <v>0</v>
      </c>
      <c r="X22" s="3">
        <v>0</v>
      </c>
      <c r="Y22" s="3">
        <v>165516</v>
      </c>
      <c r="Z22" s="3">
        <v>3475</v>
      </c>
      <c r="AA22" s="3">
        <v>168991</v>
      </c>
      <c r="AB22" s="3">
        <v>0</v>
      </c>
    </row>
    <row r="23" spans="1:28" ht="14.25" customHeight="1">
      <c r="A23" s="14"/>
      <c r="B23" s="15" t="s">
        <v>32</v>
      </c>
      <c r="C23" s="55"/>
      <c r="D23" s="108">
        <v>771801</v>
      </c>
      <c r="E23" s="80">
        <v>0</v>
      </c>
      <c r="F23" s="50">
        <v>771801</v>
      </c>
      <c r="G23" s="50">
        <v>0</v>
      </c>
      <c r="H23" s="50">
        <v>0</v>
      </c>
      <c r="I23" s="69">
        <v>771801</v>
      </c>
      <c r="J23" s="80">
        <v>0</v>
      </c>
      <c r="K23" s="50">
        <v>771801</v>
      </c>
      <c r="L23" s="69">
        <v>0</v>
      </c>
      <c r="M23" s="94">
        <f t="shared" si="0"/>
        <v>100</v>
      </c>
      <c r="N23" s="99" t="str">
        <f t="shared" si="1"/>
        <v>－</v>
      </c>
      <c r="O23" s="16">
        <f t="shared" si="2"/>
        <v>100</v>
      </c>
      <c r="P23" s="16">
        <v>100</v>
      </c>
      <c r="Q23" s="17">
        <f t="shared" si="3"/>
        <v>98.4</v>
      </c>
      <c r="R23" s="18">
        <f t="shared" si="4"/>
        <v>5.077812206589449</v>
      </c>
      <c r="S23" s="1"/>
      <c r="T23" s="10">
        <v>784430</v>
      </c>
      <c r="U23" s="1">
        <v>0</v>
      </c>
      <c r="V23" s="3">
        <v>771801</v>
      </c>
      <c r="W23" s="3">
        <v>0</v>
      </c>
      <c r="X23" s="3">
        <v>0</v>
      </c>
      <c r="Y23" s="3">
        <v>771801</v>
      </c>
      <c r="Z23" s="3">
        <v>0</v>
      </c>
      <c r="AA23" s="3">
        <v>771801</v>
      </c>
      <c r="AB23" s="3">
        <v>0</v>
      </c>
    </row>
    <row r="24" spans="1:28" ht="14.25" customHeight="1">
      <c r="A24" s="14"/>
      <c r="B24" s="15" t="s">
        <v>33</v>
      </c>
      <c r="C24" s="55"/>
      <c r="D24" s="74">
        <v>0</v>
      </c>
      <c r="E24" s="80">
        <v>0</v>
      </c>
      <c r="F24" s="50">
        <v>0</v>
      </c>
      <c r="G24" s="50">
        <v>0</v>
      </c>
      <c r="H24" s="50">
        <v>0</v>
      </c>
      <c r="I24" s="69">
        <v>0</v>
      </c>
      <c r="J24" s="80">
        <v>0</v>
      </c>
      <c r="K24" s="50">
        <v>0</v>
      </c>
      <c r="L24" s="69">
        <v>0</v>
      </c>
      <c r="M24" s="94" t="str">
        <f t="shared" si="0"/>
        <v>－</v>
      </c>
      <c r="N24" s="99" t="str">
        <f t="shared" si="1"/>
        <v>－</v>
      </c>
      <c r="O24" s="16" t="str">
        <f t="shared" si="2"/>
        <v>－</v>
      </c>
      <c r="P24" s="16" t="s">
        <v>62</v>
      </c>
      <c r="Q24" s="17" t="str">
        <f t="shared" si="3"/>
        <v>－</v>
      </c>
      <c r="R24" s="18">
        <f t="shared" si="4"/>
      </c>
      <c r="S24" s="1"/>
      <c r="T24" s="10">
        <v>0</v>
      </c>
      <c r="U24" s="1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</row>
    <row r="25" spans="1:28" ht="14.25" customHeight="1">
      <c r="A25" s="19"/>
      <c r="B25" s="20" t="s">
        <v>34</v>
      </c>
      <c r="C25" s="56"/>
      <c r="D25" s="74">
        <v>0</v>
      </c>
      <c r="E25" s="80">
        <v>15463</v>
      </c>
      <c r="F25" s="50">
        <v>15463</v>
      </c>
      <c r="G25" s="50">
        <v>0</v>
      </c>
      <c r="H25" s="50">
        <v>0</v>
      </c>
      <c r="I25" s="69">
        <v>0</v>
      </c>
      <c r="J25" s="80">
        <v>1000</v>
      </c>
      <c r="K25" s="50">
        <v>1000</v>
      </c>
      <c r="L25" s="69">
        <v>0</v>
      </c>
      <c r="M25" s="94" t="str">
        <f t="shared" si="0"/>
        <v>－</v>
      </c>
      <c r="N25" s="99">
        <f t="shared" si="1"/>
        <v>6.5</v>
      </c>
      <c r="O25" s="16">
        <f t="shared" si="2"/>
        <v>6.5</v>
      </c>
      <c r="P25" s="16">
        <v>0</v>
      </c>
      <c r="Q25" s="17" t="str">
        <f t="shared" si="3"/>
        <v>－</v>
      </c>
      <c r="R25" s="18">
        <f t="shared" si="4"/>
        <v>0.00657917287822826</v>
      </c>
      <c r="S25" s="1"/>
      <c r="T25" s="10">
        <v>0</v>
      </c>
      <c r="U25" s="1">
        <v>15463</v>
      </c>
      <c r="V25" s="3">
        <v>15463</v>
      </c>
      <c r="W25" s="3">
        <v>0</v>
      </c>
      <c r="X25" s="3">
        <v>0</v>
      </c>
      <c r="Y25" s="3">
        <v>0</v>
      </c>
      <c r="Z25" s="3">
        <v>1000</v>
      </c>
      <c r="AA25" s="3">
        <v>1000</v>
      </c>
      <c r="AB25" s="3">
        <v>0</v>
      </c>
    </row>
    <row r="26" spans="1:28" ht="14.25" customHeight="1">
      <c r="A26" s="9"/>
      <c r="B26" s="10" t="s">
        <v>242</v>
      </c>
      <c r="C26" s="54"/>
      <c r="D26" s="74">
        <v>0</v>
      </c>
      <c r="E26" s="80">
        <v>15463</v>
      </c>
      <c r="F26" s="50">
        <v>15463</v>
      </c>
      <c r="G26" s="50">
        <v>0</v>
      </c>
      <c r="H26" s="50">
        <v>0</v>
      </c>
      <c r="I26" s="69">
        <v>0</v>
      </c>
      <c r="J26" s="80">
        <v>1000</v>
      </c>
      <c r="K26" s="50">
        <v>1000</v>
      </c>
      <c r="L26" s="69">
        <v>0</v>
      </c>
      <c r="M26" s="94" t="str">
        <f t="shared" si="0"/>
        <v>－</v>
      </c>
      <c r="N26" s="99">
        <f t="shared" si="1"/>
        <v>6.5</v>
      </c>
      <c r="O26" s="16">
        <f t="shared" si="2"/>
        <v>6.5</v>
      </c>
      <c r="P26" s="16">
        <v>0</v>
      </c>
      <c r="Q26" s="17" t="str">
        <f t="shared" si="3"/>
        <v>－</v>
      </c>
      <c r="R26" s="18">
        <f t="shared" si="4"/>
        <v>0.00657917287822826</v>
      </c>
      <c r="S26" s="1"/>
      <c r="T26" s="10">
        <v>0</v>
      </c>
      <c r="U26" s="1">
        <v>15463</v>
      </c>
      <c r="V26" s="3">
        <v>15463</v>
      </c>
      <c r="W26" s="3">
        <v>0</v>
      </c>
      <c r="X26" s="3">
        <v>0</v>
      </c>
      <c r="Y26" s="3">
        <v>0</v>
      </c>
      <c r="Z26" s="3">
        <v>1000</v>
      </c>
      <c r="AA26" s="3">
        <v>1000</v>
      </c>
      <c r="AB26" s="3">
        <v>0</v>
      </c>
    </row>
    <row r="27" spans="1:28" ht="14.25" customHeight="1">
      <c r="A27" s="29"/>
      <c r="B27" s="30" t="s">
        <v>243</v>
      </c>
      <c r="C27" s="65"/>
      <c r="D27" s="74">
        <v>0</v>
      </c>
      <c r="E27" s="80">
        <v>0</v>
      </c>
      <c r="F27" s="50">
        <v>0</v>
      </c>
      <c r="G27" s="50">
        <v>0</v>
      </c>
      <c r="H27" s="50">
        <v>0</v>
      </c>
      <c r="I27" s="69">
        <v>0</v>
      </c>
      <c r="J27" s="80">
        <v>0</v>
      </c>
      <c r="K27" s="50">
        <v>0</v>
      </c>
      <c r="L27" s="69">
        <v>0</v>
      </c>
      <c r="M27" s="94" t="str">
        <f t="shared" si="0"/>
        <v>－</v>
      </c>
      <c r="N27" s="99" t="str">
        <f t="shared" si="1"/>
        <v>－</v>
      </c>
      <c r="O27" s="16" t="str">
        <f t="shared" si="2"/>
        <v>－</v>
      </c>
      <c r="P27" s="16" t="s">
        <v>62</v>
      </c>
      <c r="Q27" s="17" t="str">
        <f t="shared" si="3"/>
        <v>－</v>
      </c>
      <c r="R27" s="18">
        <f t="shared" si="4"/>
      </c>
      <c r="S27" s="1"/>
      <c r="T27" s="10">
        <v>0</v>
      </c>
      <c r="U27" s="1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</row>
    <row r="28" spans="1:28" ht="14.25" customHeight="1">
      <c r="A28" s="9"/>
      <c r="B28" s="10" t="s">
        <v>244</v>
      </c>
      <c r="C28" s="54"/>
      <c r="D28" s="74">
        <v>0</v>
      </c>
      <c r="E28" s="80">
        <v>0</v>
      </c>
      <c r="F28" s="50">
        <v>0</v>
      </c>
      <c r="G28" s="50">
        <v>0</v>
      </c>
      <c r="H28" s="50">
        <v>0</v>
      </c>
      <c r="I28" s="69">
        <v>0</v>
      </c>
      <c r="J28" s="80">
        <v>0</v>
      </c>
      <c r="K28" s="50">
        <v>0</v>
      </c>
      <c r="L28" s="69">
        <v>0</v>
      </c>
      <c r="M28" s="94" t="str">
        <f t="shared" si="0"/>
        <v>－</v>
      </c>
      <c r="N28" s="99" t="str">
        <f t="shared" si="1"/>
        <v>－</v>
      </c>
      <c r="O28" s="16" t="str">
        <f t="shared" si="2"/>
        <v>－</v>
      </c>
      <c r="P28" s="16" t="s">
        <v>62</v>
      </c>
      <c r="Q28" s="17" t="str">
        <f t="shared" si="3"/>
        <v>－</v>
      </c>
      <c r="R28" s="18">
        <f t="shared" si="4"/>
      </c>
      <c r="S28" s="1"/>
      <c r="T28" s="10">
        <v>0</v>
      </c>
      <c r="U28" s="1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</row>
    <row r="29" spans="1:28" ht="14.25" customHeight="1">
      <c r="A29" s="14" t="s">
        <v>35</v>
      </c>
      <c r="B29" s="15"/>
      <c r="C29" s="55"/>
      <c r="D29" s="75">
        <v>0</v>
      </c>
      <c r="E29" s="81">
        <v>0</v>
      </c>
      <c r="F29" s="51">
        <v>0</v>
      </c>
      <c r="G29" s="51">
        <v>0</v>
      </c>
      <c r="H29" s="51">
        <v>0</v>
      </c>
      <c r="I29" s="70">
        <v>0</v>
      </c>
      <c r="J29" s="81">
        <v>0</v>
      </c>
      <c r="K29" s="51">
        <v>0</v>
      </c>
      <c r="L29" s="70">
        <v>0</v>
      </c>
      <c r="M29" s="95" t="str">
        <f t="shared" si="0"/>
        <v>－</v>
      </c>
      <c r="N29" s="100" t="str">
        <f t="shared" si="1"/>
        <v>－</v>
      </c>
      <c r="O29" s="35" t="str">
        <f t="shared" si="2"/>
        <v>－</v>
      </c>
      <c r="P29" s="35" t="s">
        <v>62</v>
      </c>
      <c r="Q29" s="36" t="str">
        <f t="shared" si="3"/>
        <v>－</v>
      </c>
      <c r="R29" s="37">
        <f t="shared" si="4"/>
      </c>
      <c r="S29" s="1"/>
      <c r="T29" s="10">
        <v>0</v>
      </c>
      <c r="U29" s="1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</row>
    <row r="30" spans="1:28" ht="14.25" customHeight="1">
      <c r="A30" s="9" t="s">
        <v>36</v>
      </c>
      <c r="B30" s="10"/>
      <c r="C30" s="54"/>
      <c r="D30" s="74">
        <v>496946</v>
      </c>
      <c r="E30" s="80">
        <v>42767</v>
      </c>
      <c r="F30" s="50">
        <v>539713</v>
      </c>
      <c r="G30" s="50">
        <v>0</v>
      </c>
      <c r="H30" s="50">
        <v>0</v>
      </c>
      <c r="I30" s="69">
        <v>486732</v>
      </c>
      <c r="J30" s="80">
        <v>9919</v>
      </c>
      <c r="K30" s="50">
        <v>496651</v>
      </c>
      <c r="L30" s="69">
        <v>0</v>
      </c>
      <c r="M30" s="94">
        <f t="shared" si="0"/>
        <v>97.9</v>
      </c>
      <c r="N30" s="99">
        <f t="shared" si="1"/>
        <v>23.2</v>
      </c>
      <c r="O30" s="16">
        <f t="shared" si="2"/>
        <v>92</v>
      </c>
      <c r="P30" s="16">
        <v>91.9</v>
      </c>
      <c r="Q30" s="17">
        <f t="shared" si="3"/>
        <v>96.3</v>
      </c>
      <c r="R30" s="18">
        <f t="shared" si="4"/>
        <v>3.267552789144944</v>
      </c>
      <c r="S30" s="1"/>
      <c r="T30" s="10">
        <v>515908</v>
      </c>
      <c r="U30" s="1">
        <v>42767</v>
      </c>
      <c r="V30" s="3">
        <v>539713</v>
      </c>
      <c r="W30" s="3">
        <v>0</v>
      </c>
      <c r="X30" s="3">
        <v>0</v>
      </c>
      <c r="Y30" s="3">
        <v>486732</v>
      </c>
      <c r="Z30" s="3">
        <v>9919</v>
      </c>
      <c r="AA30" s="3">
        <v>496651</v>
      </c>
      <c r="AB30" s="3">
        <v>0</v>
      </c>
    </row>
    <row r="31" spans="1:28" ht="14.25" customHeight="1">
      <c r="A31" s="38"/>
      <c r="B31" s="39" t="s">
        <v>245</v>
      </c>
      <c r="C31" s="64"/>
      <c r="D31" s="108">
        <v>8458</v>
      </c>
      <c r="E31" s="80">
        <v>0</v>
      </c>
      <c r="F31" s="50">
        <v>8458</v>
      </c>
      <c r="G31" s="50">
        <v>0</v>
      </c>
      <c r="H31" s="50">
        <v>0</v>
      </c>
      <c r="I31" s="69">
        <v>8458</v>
      </c>
      <c r="J31" s="80">
        <v>0</v>
      </c>
      <c r="K31" s="50">
        <v>8458</v>
      </c>
      <c r="L31" s="69">
        <v>0</v>
      </c>
      <c r="M31" s="94">
        <f t="shared" si="0"/>
        <v>100</v>
      </c>
      <c r="N31" s="99" t="str">
        <f t="shared" si="1"/>
        <v>－</v>
      </c>
      <c r="O31" s="16">
        <f t="shared" si="2"/>
        <v>100</v>
      </c>
      <c r="P31" s="16">
        <v>100</v>
      </c>
      <c r="Q31" s="17">
        <f t="shared" si="3"/>
        <v>103.7</v>
      </c>
      <c r="R31" s="18">
        <f t="shared" si="4"/>
        <v>0.05564664420405462</v>
      </c>
      <c r="S31" s="1"/>
      <c r="T31" s="10">
        <v>8155</v>
      </c>
      <c r="U31" s="1">
        <v>0</v>
      </c>
      <c r="V31" s="3">
        <v>8458</v>
      </c>
      <c r="W31" s="3">
        <v>0</v>
      </c>
      <c r="X31" s="3">
        <v>0</v>
      </c>
      <c r="Y31" s="3">
        <v>8458</v>
      </c>
      <c r="Z31" s="3">
        <v>0</v>
      </c>
      <c r="AA31" s="3">
        <v>8458</v>
      </c>
      <c r="AB31" s="3">
        <v>0</v>
      </c>
    </row>
    <row r="32" spans="1:28" ht="14.25" customHeight="1">
      <c r="A32" s="14"/>
      <c r="B32" s="15" t="s">
        <v>246</v>
      </c>
      <c r="C32" s="55"/>
      <c r="D32" s="74">
        <v>0</v>
      </c>
      <c r="E32" s="80">
        <v>0</v>
      </c>
      <c r="F32" s="50">
        <v>0</v>
      </c>
      <c r="G32" s="50">
        <v>0</v>
      </c>
      <c r="H32" s="50">
        <v>0</v>
      </c>
      <c r="I32" s="69">
        <v>0</v>
      </c>
      <c r="J32" s="80">
        <v>0</v>
      </c>
      <c r="K32" s="50">
        <v>0</v>
      </c>
      <c r="L32" s="69">
        <v>0</v>
      </c>
      <c r="M32" s="94" t="str">
        <f t="shared" si="0"/>
        <v>－</v>
      </c>
      <c r="N32" s="99" t="str">
        <f t="shared" si="1"/>
        <v>－</v>
      </c>
      <c r="O32" s="16" t="str">
        <f t="shared" si="2"/>
        <v>－</v>
      </c>
      <c r="P32" s="16" t="s">
        <v>62</v>
      </c>
      <c r="Q32" s="17" t="str">
        <f t="shared" si="3"/>
        <v>－</v>
      </c>
      <c r="R32" s="18">
        <f t="shared" si="4"/>
      </c>
      <c r="S32" s="1"/>
      <c r="T32" s="10">
        <v>0</v>
      </c>
      <c r="U32" s="1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</row>
    <row r="33" spans="1:28" ht="14.25" customHeight="1">
      <c r="A33" s="19"/>
      <c r="B33" s="20" t="s">
        <v>247</v>
      </c>
      <c r="C33" s="56"/>
      <c r="D33" s="74">
        <v>488488</v>
      </c>
      <c r="E33" s="80">
        <v>42767</v>
      </c>
      <c r="F33" s="50">
        <v>531255</v>
      </c>
      <c r="G33" s="50">
        <v>0</v>
      </c>
      <c r="H33" s="50">
        <v>0</v>
      </c>
      <c r="I33" s="69">
        <v>478274</v>
      </c>
      <c r="J33" s="80">
        <v>9919</v>
      </c>
      <c r="K33" s="50">
        <v>488193</v>
      </c>
      <c r="L33" s="69">
        <v>0</v>
      </c>
      <c r="M33" s="94">
        <f t="shared" si="0"/>
        <v>97.9</v>
      </c>
      <c r="N33" s="99">
        <f t="shared" si="1"/>
        <v>23.2</v>
      </c>
      <c r="O33" s="16">
        <f t="shared" si="2"/>
        <v>91.9</v>
      </c>
      <c r="P33" s="16">
        <v>91.8</v>
      </c>
      <c r="Q33" s="17">
        <f t="shared" si="3"/>
        <v>96.1</v>
      </c>
      <c r="R33" s="18">
        <f t="shared" si="4"/>
        <v>3.211906144940889</v>
      </c>
      <c r="S33" s="1"/>
      <c r="T33" s="10">
        <v>507753</v>
      </c>
      <c r="U33" s="1">
        <v>42767</v>
      </c>
      <c r="V33" s="3">
        <v>531255</v>
      </c>
      <c r="W33" s="3">
        <v>0</v>
      </c>
      <c r="X33" s="3">
        <v>0</v>
      </c>
      <c r="Y33" s="3">
        <v>478274</v>
      </c>
      <c r="Z33" s="3">
        <v>9919</v>
      </c>
      <c r="AA33" s="3">
        <v>488193</v>
      </c>
      <c r="AB33" s="3">
        <v>0</v>
      </c>
    </row>
    <row r="34" spans="1:28" ht="14.25" customHeight="1">
      <c r="A34" s="21"/>
      <c r="B34" s="22" t="s">
        <v>248</v>
      </c>
      <c r="C34" s="57"/>
      <c r="D34" s="74">
        <v>263372</v>
      </c>
      <c r="E34" s="80">
        <v>23058</v>
      </c>
      <c r="F34" s="50">
        <v>286430</v>
      </c>
      <c r="G34" s="50">
        <v>0</v>
      </c>
      <c r="H34" s="50">
        <v>0</v>
      </c>
      <c r="I34" s="69">
        <v>257865</v>
      </c>
      <c r="J34" s="80">
        <v>5348</v>
      </c>
      <c r="K34" s="50">
        <v>263213</v>
      </c>
      <c r="L34" s="69">
        <v>0</v>
      </c>
      <c r="M34" s="94">
        <f t="shared" si="0"/>
        <v>97.9</v>
      </c>
      <c r="N34" s="99">
        <f t="shared" si="1"/>
        <v>23.2</v>
      </c>
      <c r="O34" s="16">
        <f t="shared" si="2"/>
        <v>91.9</v>
      </c>
      <c r="P34" s="16">
        <v>91.8</v>
      </c>
      <c r="Q34" s="17">
        <f t="shared" si="3"/>
        <v>101.5</v>
      </c>
      <c r="R34" s="18">
        <f t="shared" si="4"/>
        <v>1.731723830797095</v>
      </c>
      <c r="S34" s="1"/>
      <c r="T34" s="10">
        <v>259387</v>
      </c>
      <c r="U34" s="1">
        <v>23058</v>
      </c>
      <c r="V34" s="3">
        <v>286430</v>
      </c>
      <c r="W34" s="3">
        <v>0</v>
      </c>
      <c r="X34" s="3">
        <v>0</v>
      </c>
      <c r="Y34" s="3">
        <v>257865</v>
      </c>
      <c r="Z34" s="3">
        <v>5348</v>
      </c>
      <c r="AA34" s="3">
        <v>263213</v>
      </c>
      <c r="AB34" s="3">
        <v>0</v>
      </c>
    </row>
    <row r="35" spans="1:28" ht="14.25" customHeight="1" thickBot="1">
      <c r="A35" s="9"/>
      <c r="B35" s="10" t="s">
        <v>249</v>
      </c>
      <c r="C35" s="54"/>
      <c r="D35" s="74">
        <v>225116</v>
      </c>
      <c r="E35" s="80">
        <v>19709</v>
      </c>
      <c r="F35" s="50">
        <v>244825</v>
      </c>
      <c r="G35" s="50">
        <v>0</v>
      </c>
      <c r="H35" s="50">
        <v>0</v>
      </c>
      <c r="I35" s="69">
        <v>220409</v>
      </c>
      <c r="J35" s="80">
        <v>4571</v>
      </c>
      <c r="K35" s="50">
        <v>224980</v>
      </c>
      <c r="L35" s="69">
        <v>0</v>
      </c>
      <c r="M35" s="94">
        <f t="shared" si="0"/>
        <v>97.9</v>
      </c>
      <c r="N35" s="99">
        <f t="shared" si="1"/>
        <v>23.2</v>
      </c>
      <c r="O35" s="16">
        <f t="shared" si="2"/>
        <v>91.9</v>
      </c>
      <c r="P35" s="16">
        <v>91.8</v>
      </c>
      <c r="Q35" s="17">
        <f t="shared" si="3"/>
        <v>90.6</v>
      </c>
      <c r="R35" s="18">
        <f t="shared" si="4"/>
        <v>1.480182314143794</v>
      </c>
      <c r="S35" s="1"/>
      <c r="T35" s="10">
        <v>248366</v>
      </c>
      <c r="U35" s="1">
        <v>19709</v>
      </c>
      <c r="V35" s="3">
        <v>244825</v>
      </c>
      <c r="W35" s="3">
        <v>0</v>
      </c>
      <c r="X35" s="3">
        <v>0</v>
      </c>
      <c r="Y35" s="3">
        <v>220409</v>
      </c>
      <c r="Z35" s="3">
        <v>4571</v>
      </c>
      <c r="AA35" s="3">
        <v>224980</v>
      </c>
      <c r="AB35" s="3">
        <v>0</v>
      </c>
    </row>
    <row r="36" spans="1:28" ht="14.25" customHeight="1" thickBot="1" thickTop="1">
      <c r="A36" s="84" t="s">
        <v>250</v>
      </c>
      <c r="B36" s="85"/>
      <c r="C36" s="86"/>
      <c r="D36" s="87">
        <v>15204210</v>
      </c>
      <c r="E36" s="88">
        <v>1349232</v>
      </c>
      <c r="F36" s="89">
        <v>16553442</v>
      </c>
      <c r="G36" s="89">
        <v>0</v>
      </c>
      <c r="H36" s="89">
        <v>0</v>
      </c>
      <c r="I36" s="90">
        <v>14928132</v>
      </c>
      <c r="J36" s="88">
        <v>271347</v>
      </c>
      <c r="K36" s="89">
        <v>15199479</v>
      </c>
      <c r="L36" s="90">
        <v>0</v>
      </c>
      <c r="M36" s="97">
        <f t="shared" si="0"/>
        <v>98.2</v>
      </c>
      <c r="N36" s="102">
        <f t="shared" si="1"/>
        <v>20.1</v>
      </c>
      <c r="O36" s="91">
        <f t="shared" si="2"/>
        <v>91.8</v>
      </c>
      <c r="P36" s="91">
        <v>91.3</v>
      </c>
      <c r="Q36" s="92">
        <f t="shared" si="3"/>
        <v>99.6</v>
      </c>
      <c r="R36" s="93">
        <f t="shared" si="4"/>
        <v>100</v>
      </c>
      <c r="S36" s="1"/>
      <c r="T36" s="10">
        <v>15259346</v>
      </c>
      <c r="U36" s="1">
        <v>1349232</v>
      </c>
      <c r="V36" s="3">
        <v>16553442</v>
      </c>
      <c r="W36" s="3">
        <v>0</v>
      </c>
      <c r="X36" s="3">
        <v>0</v>
      </c>
      <c r="Y36" s="3">
        <v>14928132</v>
      </c>
      <c r="Z36" s="3">
        <v>271347</v>
      </c>
      <c r="AA36" s="3">
        <v>15199479</v>
      </c>
      <c r="AB36" s="3">
        <v>0</v>
      </c>
    </row>
    <row r="37" spans="1:28" ht="14.25" customHeight="1" thickTop="1">
      <c r="A37" s="19"/>
      <c r="B37" s="20" t="s">
        <v>37</v>
      </c>
      <c r="C37" s="56"/>
      <c r="D37" s="74">
        <v>2171676</v>
      </c>
      <c r="E37" s="80">
        <v>964585</v>
      </c>
      <c r="F37" s="50">
        <v>3136261</v>
      </c>
      <c r="G37" s="50">
        <v>0</v>
      </c>
      <c r="H37" s="50">
        <v>0</v>
      </c>
      <c r="I37" s="69">
        <v>1930763</v>
      </c>
      <c r="J37" s="80">
        <v>146333</v>
      </c>
      <c r="K37" s="50">
        <v>2077096</v>
      </c>
      <c r="L37" s="69">
        <v>0</v>
      </c>
      <c r="M37" s="94">
        <f t="shared" si="0"/>
        <v>88.9</v>
      </c>
      <c r="N37" s="99">
        <f t="shared" si="1"/>
        <v>15.2</v>
      </c>
      <c r="O37" s="16">
        <f t="shared" si="2"/>
        <v>66.2</v>
      </c>
      <c r="P37" s="16">
        <v>65.6</v>
      </c>
      <c r="Q37" s="17">
        <f t="shared" si="3"/>
        <v>102.3</v>
      </c>
      <c r="R37" s="18"/>
      <c r="S37" s="1"/>
      <c r="T37" s="10">
        <v>2030500</v>
      </c>
      <c r="U37" s="1">
        <v>964585</v>
      </c>
      <c r="V37" s="3">
        <v>3136261</v>
      </c>
      <c r="W37" s="3">
        <v>0</v>
      </c>
      <c r="X37" s="3">
        <v>0</v>
      </c>
      <c r="Y37" s="3">
        <v>1930763</v>
      </c>
      <c r="Z37" s="3">
        <v>146333</v>
      </c>
      <c r="AA37" s="3">
        <v>2077096</v>
      </c>
      <c r="AB37" s="3">
        <v>0</v>
      </c>
    </row>
    <row r="38" spans="1:28" ht="14.25" customHeight="1" thickBot="1">
      <c r="A38" s="40"/>
      <c r="B38" s="41" t="s">
        <v>38</v>
      </c>
      <c r="C38" s="66"/>
      <c r="D38" s="77">
        <v>0</v>
      </c>
      <c r="E38" s="83">
        <v>0</v>
      </c>
      <c r="F38" s="53">
        <v>0</v>
      </c>
      <c r="G38" s="53">
        <v>0</v>
      </c>
      <c r="H38" s="53">
        <v>0</v>
      </c>
      <c r="I38" s="72">
        <v>0</v>
      </c>
      <c r="J38" s="83">
        <v>0</v>
      </c>
      <c r="K38" s="53">
        <v>0</v>
      </c>
      <c r="L38" s="72">
        <v>0</v>
      </c>
      <c r="M38" s="98" t="str">
        <f t="shared" si="0"/>
        <v>－</v>
      </c>
      <c r="N38" s="103" t="str">
        <f t="shared" si="1"/>
        <v>－</v>
      </c>
      <c r="O38" s="42" t="str">
        <f t="shared" si="2"/>
        <v>－</v>
      </c>
      <c r="P38" s="42" t="s">
        <v>62</v>
      </c>
      <c r="Q38" s="43" t="str">
        <f t="shared" si="3"/>
        <v>－</v>
      </c>
      <c r="R38" s="44"/>
      <c r="S38" s="1"/>
      <c r="T38" s="10">
        <v>0</v>
      </c>
      <c r="U38" s="1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</row>
    <row r="40" ht="12">
      <c r="K40" s="45"/>
    </row>
    <row r="41" ht="12">
      <c r="K41" s="45"/>
    </row>
    <row r="42" ht="12">
      <c r="K42" s="45"/>
    </row>
  </sheetData>
  <mergeCells count="12">
    <mergeCell ref="M4:M5"/>
    <mergeCell ref="N4:N5"/>
    <mergeCell ref="O4:O5"/>
    <mergeCell ref="P4:P5"/>
    <mergeCell ref="Q1:R1"/>
    <mergeCell ref="A3:C5"/>
    <mergeCell ref="D3:H3"/>
    <mergeCell ref="I3:L3"/>
    <mergeCell ref="M3:P3"/>
    <mergeCell ref="Q3:Q5"/>
    <mergeCell ref="R3:R5"/>
    <mergeCell ref="H4:H5"/>
  </mergeCells>
  <conditionalFormatting sqref="N1">
    <cfRule type="cellIs" priority="1" dxfId="0" operator="notEqual" stopIfTrue="1">
      <formula>"番号"</formula>
    </cfRule>
  </conditionalFormatting>
  <conditionalFormatting sqref="O1">
    <cfRule type="cellIs" priority="2" dxfId="0" operator="equal" stopIfTrue="1">
      <formula>"　"</formula>
    </cfRule>
  </conditionalFormatting>
  <conditionalFormatting sqref="P1">
    <cfRule type="cellIs" priority="3" dxfId="0" operator="notEqual" stopIfTrue="1">
      <formula>"市町名"</formula>
    </cfRule>
  </conditionalFormatting>
  <printOptions/>
  <pageMargins left="0.5118110236220472" right="0.3937007874015748" top="0.5511811023622047" bottom="0.5511811023622047" header="0.5118110236220472" footer="0.35433070866141736"/>
  <pageSetup horizontalDpi="600" verticalDpi="600" orientation="landscape" paperSize="9" scale="9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32"/>
  <dimension ref="A1:U42"/>
  <sheetViews>
    <sheetView showGridLines="0" view="pageBreakPreview" zoomScale="60" workbookViewId="0" topLeftCell="A7">
      <selection activeCell="Q36" sqref="Q36"/>
    </sheetView>
  </sheetViews>
  <sheetFormatPr defaultColWidth="9.00390625" defaultRowHeight="13.5"/>
  <cols>
    <col min="1" max="1" width="2.625" style="3" customWidth="1"/>
    <col min="2" max="2" width="2.50390625" style="3" customWidth="1"/>
    <col min="3" max="3" width="15.00390625" style="3" customWidth="1"/>
    <col min="4" max="6" width="9.875" style="3" customWidth="1"/>
    <col min="7" max="7" width="8.00390625" style="3" customWidth="1"/>
    <col min="8" max="8" width="7.00390625" style="3" customWidth="1"/>
    <col min="9" max="11" width="9.875" style="3" customWidth="1"/>
    <col min="12" max="12" width="8.125" style="3" customWidth="1"/>
    <col min="13" max="16" width="6.00390625" style="3" customWidth="1"/>
    <col min="17" max="18" width="6.875" style="3" customWidth="1"/>
    <col min="19" max="19" width="2.50390625" style="3" customWidth="1"/>
    <col min="20" max="20" width="14.875" style="3" bestFit="1" customWidth="1"/>
    <col min="21" max="21" width="9.125" style="3" bestFit="1" customWidth="1"/>
    <col min="22" max="16384" width="9.00390625" style="3" customWidth="1"/>
  </cols>
  <sheetData>
    <row r="1" spans="1:21" ht="12">
      <c r="A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4" t="s">
        <v>41</v>
      </c>
      <c r="O1" s="4">
        <v>15</v>
      </c>
      <c r="P1" s="4" t="s">
        <v>42</v>
      </c>
      <c r="Q1" s="111" t="s">
        <v>79</v>
      </c>
      <c r="R1" s="112" t="e">
        <v>#VALUE!</v>
      </c>
      <c r="S1" s="1"/>
      <c r="T1" s="5">
        <v>12</v>
      </c>
      <c r="U1" s="1"/>
    </row>
    <row r="2" spans="1:21" ht="12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6" t="s">
        <v>251</v>
      </c>
      <c r="M2" s="2"/>
      <c r="N2" s="2"/>
      <c r="O2" s="2"/>
      <c r="P2" s="2"/>
      <c r="Q2" s="2"/>
      <c r="R2" s="2"/>
      <c r="S2" s="1"/>
      <c r="T2" s="1"/>
      <c r="U2" s="1"/>
    </row>
    <row r="3" spans="1:21" ht="12">
      <c r="A3" s="113" t="s">
        <v>1</v>
      </c>
      <c r="B3" s="114"/>
      <c r="C3" s="115"/>
      <c r="D3" s="122" t="s">
        <v>43</v>
      </c>
      <c r="E3" s="122"/>
      <c r="F3" s="122"/>
      <c r="G3" s="122"/>
      <c r="H3" s="123"/>
      <c r="I3" s="124" t="s">
        <v>2</v>
      </c>
      <c r="J3" s="122"/>
      <c r="K3" s="122"/>
      <c r="L3" s="122"/>
      <c r="M3" s="125" t="s">
        <v>3</v>
      </c>
      <c r="N3" s="126"/>
      <c r="O3" s="126"/>
      <c r="P3" s="127"/>
      <c r="Q3" s="128" t="s">
        <v>44</v>
      </c>
      <c r="R3" s="130" t="s">
        <v>45</v>
      </c>
      <c r="S3" s="1"/>
      <c r="T3" s="1"/>
      <c r="U3" s="1"/>
    </row>
    <row r="4" spans="1:21" ht="60">
      <c r="A4" s="116"/>
      <c r="B4" s="117"/>
      <c r="C4" s="118"/>
      <c r="D4" s="73" t="s">
        <v>7</v>
      </c>
      <c r="E4" s="78" t="s">
        <v>8</v>
      </c>
      <c r="F4" s="7" t="s">
        <v>9</v>
      </c>
      <c r="G4" s="49" t="s">
        <v>46</v>
      </c>
      <c r="H4" s="133" t="s">
        <v>47</v>
      </c>
      <c r="I4" s="8" t="s">
        <v>7</v>
      </c>
      <c r="J4" s="78" t="s">
        <v>8</v>
      </c>
      <c r="K4" s="7" t="s">
        <v>9</v>
      </c>
      <c r="L4" s="67" t="s">
        <v>40</v>
      </c>
      <c r="M4" s="135" t="s">
        <v>4</v>
      </c>
      <c r="N4" s="137" t="s">
        <v>5</v>
      </c>
      <c r="O4" s="109" t="s">
        <v>39</v>
      </c>
      <c r="P4" s="109" t="s">
        <v>6</v>
      </c>
      <c r="Q4" s="129"/>
      <c r="R4" s="131"/>
      <c r="S4" s="1"/>
      <c r="T4" s="1"/>
      <c r="U4" s="1"/>
    </row>
    <row r="5" spans="1:21" ht="14.25" customHeight="1" thickBot="1">
      <c r="A5" s="119"/>
      <c r="B5" s="120"/>
      <c r="C5" s="121"/>
      <c r="D5" s="68" t="s">
        <v>10</v>
      </c>
      <c r="E5" s="79" t="s">
        <v>11</v>
      </c>
      <c r="F5" s="46" t="s">
        <v>12</v>
      </c>
      <c r="G5" s="48" t="s">
        <v>13</v>
      </c>
      <c r="H5" s="134"/>
      <c r="I5" s="47" t="s">
        <v>14</v>
      </c>
      <c r="J5" s="79" t="s">
        <v>15</v>
      </c>
      <c r="K5" s="46" t="s">
        <v>16</v>
      </c>
      <c r="L5" s="68" t="s">
        <v>17</v>
      </c>
      <c r="M5" s="136"/>
      <c r="N5" s="138"/>
      <c r="O5" s="110"/>
      <c r="P5" s="110"/>
      <c r="Q5" s="110"/>
      <c r="R5" s="132"/>
      <c r="S5" s="1"/>
      <c r="T5" s="1"/>
      <c r="U5" s="1"/>
    </row>
    <row r="6" spans="1:21" ht="14.25" customHeight="1">
      <c r="A6" s="9" t="s">
        <v>18</v>
      </c>
      <c r="B6" s="10"/>
      <c r="C6" s="54"/>
      <c r="D6" s="74">
        <v>13217589</v>
      </c>
      <c r="E6" s="80">
        <v>945379</v>
      </c>
      <c r="F6" s="50">
        <v>14162968</v>
      </c>
      <c r="G6" s="50">
        <v>0</v>
      </c>
      <c r="H6" s="50">
        <v>0</v>
      </c>
      <c r="I6" s="69">
        <v>13028434</v>
      </c>
      <c r="J6" s="80">
        <v>173224</v>
      </c>
      <c r="K6" s="50">
        <v>13201658</v>
      </c>
      <c r="L6" s="69">
        <v>0</v>
      </c>
      <c r="M6" s="94">
        <f aca="true" t="shared" si="0" ref="M6:M38">IF(D6=0,"－",ROUND(I6/D6*100,1))</f>
        <v>98.6</v>
      </c>
      <c r="N6" s="99">
        <f aca="true" t="shared" si="1" ref="N6:N38">IF(E6=0,"－",ROUND(J6/E6*100,1))</f>
        <v>18.3</v>
      </c>
      <c r="O6" s="16">
        <f aca="true" t="shared" si="2" ref="O6:O38">IF(F6=0,"－",ROUND(K6/F6*100,1))</f>
        <v>93.2</v>
      </c>
      <c r="P6" s="16">
        <v>92.4</v>
      </c>
      <c r="Q6" s="17">
        <f>IF(T6=0,"－",ROUND(K6/T6*100,1))</f>
        <v>100.5</v>
      </c>
      <c r="R6" s="18">
        <f>IF(K6=0,"",K6/$K$36*100)</f>
        <v>91.37529050405348</v>
      </c>
      <c r="S6" s="1"/>
      <c r="T6" s="10">
        <v>13132957</v>
      </c>
      <c r="U6" s="1">
        <v>1</v>
      </c>
    </row>
    <row r="7" spans="1:21" ht="14.25" customHeight="1">
      <c r="A7" s="14" t="s">
        <v>19</v>
      </c>
      <c r="B7" s="15"/>
      <c r="C7" s="55"/>
      <c r="D7" s="74">
        <v>13217589</v>
      </c>
      <c r="E7" s="80">
        <v>945379</v>
      </c>
      <c r="F7" s="50">
        <v>14162968</v>
      </c>
      <c r="G7" s="50">
        <v>0</v>
      </c>
      <c r="H7" s="50">
        <v>0</v>
      </c>
      <c r="I7" s="69">
        <v>13028434</v>
      </c>
      <c r="J7" s="80">
        <v>173224</v>
      </c>
      <c r="K7" s="50">
        <v>13201658</v>
      </c>
      <c r="L7" s="69">
        <v>0</v>
      </c>
      <c r="M7" s="94">
        <f t="shared" si="0"/>
        <v>98.6</v>
      </c>
      <c r="N7" s="99">
        <f t="shared" si="1"/>
        <v>18.3</v>
      </c>
      <c r="O7" s="16">
        <f t="shared" si="2"/>
        <v>93.2</v>
      </c>
      <c r="P7" s="16">
        <v>92.4</v>
      </c>
      <c r="Q7" s="17">
        <f aca="true" t="shared" si="3" ref="Q7:Q38">IF(T7=0,"－",ROUND(K7/T7*100,1))</f>
        <v>100.5</v>
      </c>
      <c r="R7" s="18">
        <f aca="true" t="shared" si="4" ref="R7:R36">IF(K7=0,"",K7/$K$36*100)</f>
        <v>91.37529050405348</v>
      </c>
      <c r="S7" s="1"/>
      <c r="T7" s="10">
        <v>13132957</v>
      </c>
      <c r="U7" s="1">
        <v>2</v>
      </c>
    </row>
    <row r="8" spans="1:21" ht="14.25" customHeight="1">
      <c r="A8" s="19"/>
      <c r="B8" s="20" t="s">
        <v>20</v>
      </c>
      <c r="C8" s="56"/>
      <c r="D8" s="74">
        <v>5952469</v>
      </c>
      <c r="E8" s="80">
        <v>586539</v>
      </c>
      <c r="F8" s="50">
        <v>6539008</v>
      </c>
      <c r="G8" s="50">
        <v>0</v>
      </c>
      <c r="H8" s="50">
        <v>0</v>
      </c>
      <c r="I8" s="69">
        <v>5860537</v>
      </c>
      <c r="J8" s="80">
        <v>98942</v>
      </c>
      <c r="K8" s="50">
        <v>5959479</v>
      </c>
      <c r="L8" s="69">
        <v>0</v>
      </c>
      <c r="M8" s="94">
        <f t="shared" si="0"/>
        <v>98.5</v>
      </c>
      <c r="N8" s="99">
        <f t="shared" si="1"/>
        <v>16.9</v>
      </c>
      <c r="O8" s="16">
        <f t="shared" si="2"/>
        <v>91.1</v>
      </c>
      <c r="P8" s="16">
        <v>89</v>
      </c>
      <c r="Q8" s="17">
        <f t="shared" si="3"/>
        <v>107.6</v>
      </c>
      <c r="R8" s="18">
        <f t="shared" si="4"/>
        <v>41.24854051497214</v>
      </c>
      <c r="S8" s="1"/>
      <c r="T8" s="10">
        <v>5540497</v>
      </c>
      <c r="U8" s="1">
        <v>3</v>
      </c>
    </row>
    <row r="9" spans="1:21" ht="14.25" customHeight="1">
      <c r="A9" s="104"/>
      <c r="B9" s="105" t="s">
        <v>60</v>
      </c>
      <c r="C9" s="106"/>
      <c r="D9" s="74">
        <f>D10+D11</f>
        <v>4380913</v>
      </c>
      <c r="E9" s="80">
        <f aca="true" t="shared" si="5" ref="E9:L9">E10+E11</f>
        <v>573939</v>
      </c>
      <c r="F9" s="50">
        <f t="shared" si="5"/>
        <v>4954852</v>
      </c>
      <c r="G9" s="50">
        <f t="shared" si="5"/>
        <v>0</v>
      </c>
      <c r="H9" s="50">
        <f t="shared" si="5"/>
        <v>0</v>
      </c>
      <c r="I9" s="69">
        <f t="shared" si="5"/>
        <v>4291955</v>
      </c>
      <c r="J9" s="80">
        <f t="shared" si="5"/>
        <v>95526</v>
      </c>
      <c r="K9" s="50">
        <f t="shared" si="5"/>
        <v>4387481</v>
      </c>
      <c r="L9" s="69">
        <f t="shared" si="5"/>
        <v>0</v>
      </c>
      <c r="M9" s="94">
        <f>IF(D9=0,"－",ROUND(I9/D9*100,1))</f>
        <v>98</v>
      </c>
      <c r="N9" s="99">
        <f>IF(E9=0,"－",ROUND(J9/E9*100,1))</f>
        <v>16.6</v>
      </c>
      <c r="O9" s="16">
        <f>IF(F9=0,"－",ROUND(K9/F9*100,1))</f>
        <v>88.5</v>
      </c>
      <c r="P9" s="16">
        <v>86</v>
      </c>
      <c r="Q9" s="17">
        <f t="shared" si="3"/>
        <v>106.5</v>
      </c>
      <c r="R9" s="18">
        <f t="shared" si="4"/>
        <v>30.36795461267176</v>
      </c>
      <c r="S9" s="1"/>
      <c r="T9" s="10">
        <f>T10+T11</f>
        <v>4120688</v>
      </c>
      <c r="U9" s="1"/>
    </row>
    <row r="10" spans="1:21" ht="14.25" customHeight="1">
      <c r="A10" s="23"/>
      <c r="B10" s="24"/>
      <c r="C10" s="58" t="s">
        <v>21</v>
      </c>
      <c r="D10" s="74">
        <v>131658</v>
      </c>
      <c r="E10" s="80">
        <v>17248</v>
      </c>
      <c r="F10" s="50">
        <v>148906</v>
      </c>
      <c r="G10" s="50">
        <v>0</v>
      </c>
      <c r="H10" s="50">
        <v>0</v>
      </c>
      <c r="I10" s="69">
        <v>128984</v>
      </c>
      <c r="J10" s="80">
        <v>2871</v>
      </c>
      <c r="K10" s="50">
        <v>131855</v>
      </c>
      <c r="L10" s="69">
        <v>0</v>
      </c>
      <c r="M10" s="94">
        <f t="shared" si="0"/>
        <v>98</v>
      </c>
      <c r="N10" s="99">
        <f t="shared" si="1"/>
        <v>16.6</v>
      </c>
      <c r="O10" s="16">
        <f t="shared" si="2"/>
        <v>88.5</v>
      </c>
      <c r="P10" s="16">
        <v>86</v>
      </c>
      <c r="Q10" s="17">
        <f t="shared" si="3"/>
        <v>101.8</v>
      </c>
      <c r="R10" s="18">
        <f t="shared" si="4"/>
        <v>0.9126345288911417</v>
      </c>
      <c r="S10" s="1"/>
      <c r="T10" s="10">
        <v>129556</v>
      </c>
      <c r="U10" s="1">
        <v>4</v>
      </c>
    </row>
    <row r="11" spans="1:21" ht="14.25" customHeight="1">
      <c r="A11" s="25"/>
      <c r="B11" s="26"/>
      <c r="C11" s="59" t="s">
        <v>22</v>
      </c>
      <c r="D11" s="74">
        <v>4249255</v>
      </c>
      <c r="E11" s="80">
        <v>556691</v>
      </c>
      <c r="F11" s="50">
        <v>4805946</v>
      </c>
      <c r="G11" s="50">
        <v>0</v>
      </c>
      <c r="H11" s="50">
        <v>0</v>
      </c>
      <c r="I11" s="69">
        <v>4162971</v>
      </c>
      <c r="J11" s="80">
        <v>92655</v>
      </c>
      <c r="K11" s="50">
        <v>4255626</v>
      </c>
      <c r="L11" s="69">
        <v>0</v>
      </c>
      <c r="M11" s="94">
        <f t="shared" si="0"/>
        <v>98</v>
      </c>
      <c r="N11" s="99">
        <f t="shared" si="1"/>
        <v>16.6</v>
      </c>
      <c r="O11" s="16">
        <f t="shared" si="2"/>
        <v>88.5</v>
      </c>
      <c r="P11" s="16">
        <v>86</v>
      </c>
      <c r="Q11" s="17">
        <f t="shared" si="3"/>
        <v>106.6</v>
      </c>
      <c r="R11" s="18">
        <f t="shared" si="4"/>
        <v>29.455320083780617</v>
      </c>
      <c r="S11" s="1"/>
      <c r="T11" s="10">
        <v>3991132</v>
      </c>
      <c r="U11" s="1">
        <v>5</v>
      </c>
    </row>
    <row r="12" spans="1:21" ht="14.25" customHeight="1">
      <c r="A12" s="27"/>
      <c r="B12" s="28"/>
      <c r="C12" s="60" t="s">
        <v>23</v>
      </c>
      <c r="D12" s="74">
        <v>42129</v>
      </c>
      <c r="E12" s="80">
        <v>5519</v>
      </c>
      <c r="F12" s="50">
        <v>47648</v>
      </c>
      <c r="G12" s="50">
        <v>0</v>
      </c>
      <c r="H12" s="50">
        <v>0</v>
      </c>
      <c r="I12" s="69">
        <v>42129</v>
      </c>
      <c r="J12" s="80">
        <v>5519</v>
      </c>
      <c r="K12" s="50">
        <v>47648</v>
      </c>
      <c r="L12" s="69">
        <v>0</v>
      </c>
      <c r="M12" s="94">
        <f t="shared" si="0"/>
        <v>100</v>
      </c>
      <c r="N12" s="99">
        <f t="shared" si="1"/>
        <v>100</v>
      </c>
      <c r="O12" s="16">
        <f t="shared" si="2"/>
        <v>100</v>
      </c>
      <c r="P12" s="16">
        <v>100</v>
      </c>
      <c r="Q12" s="17">
        <f t="shared" si="3"/>
        <v>160.3</v>
      </c>
      <c r="R12" s="18">
        <f t="shared" si="4"/>
        <v>0.32979568490087685</v>
      </c>
      <c r="S12" s="1"/>
      <c r="T12" s="10">
        <v>29721</v>
      </c>
      <c r="U12" s="1">
        <v>6</v>
      </c>
    </row>
    <row r="13" spans="1:21" ht="14.25" customHeight="1">
      <c r="A13" s="9"/>
      <c r="B13" s="10" t="s">
        <v>61</v>
      </c>
      <c r="C13" s="107"/>
      <c r="D13" s="74">
        <f aca="true" t="shared" si="6" ref="D13:L13">D14+D15</f>
        <v>1571556</v>
      </c>
      <c r="E13" s="80">
        <f t="shared" si="6"/>
        <v>12600</v>
      </c>
      <c r="F13" s="50">
        <f t="shared" si="6"/>
        <v>1584156</v>
      </c>
      <c r="G13" s="50">
        <f t="shared" si="6"/>
        <v>0</v>
      </c>
      <c r="H13" s="50">
        <f t="shared" si="6"/>
        <v>0</v>
      </c>
      <c r="I13" s="69">
        <f t="shared" si="6"/>
        <v>1568582</v>
      </c>
      <c r="J13" s="80">
        <f t="shared" si="6"/>
        <v>3416</v>
      </c>
      <c r="K13" s="50">
        <f t="shared" si="6"/>
        <v>1571998</v>
      </c>
      <c r="L13" s="69">
        <f t="shared" si="6"/>
        <v>0</v>
      </c>
      <c r="M13" s="94">
        <f t="shared" si="0"/>
        <v>99.8</v>
      </c>
      <c r="N13" s="99">
        <f t="shared" si="1"/>
        <v>27.1</v>
      </c>
      <c r="O13" s="16">
        <f t="shared" si="2"/>
        <v>99.2</v>
      </c>
      <c r="P13" s="16">
        <v>99</v>
      </c>
      <c r="Q13" s="17">
        <f t="shared" si="3"/>
        <v>110.7</v>
      </c>
      <c r="R13" s="18">
        <f t="shared" si="4"/>
        <v>10.880585902300382</v>
      </c>
      <c r="S13" s="1"/>
      <c r="T13" s="10">
        <f>T14+T15</f>
        <v>1419809</v>
      </c>
      <c r="U13" s="1"/>
    </row>
    <row r="14" spans="1:21" ht="14.25" customHeight="1">
      <c r="A14" s="31"/>
      <c r="B14" s="32"/>
      <c r="C14" s="61" t="s">
        <v>24</v>
      </c>
      <c r="D14" s="74">
        <v>272066</v>
      </c>
      <c r="E14" s="80">
        <v>2181</v>
      </c>
      <c r="F14" s="50">
        <v>274247</v>
      </c>
      <c r="G14" s="50">
        <v>0</v>
      </c>
      <c r="H14" s="50">
        <v>0</v>
      </c>
      <c r="I14" s="69">
        <v>271552</v>
      </c>
      <c r="J14" s="80">
        <v>591</v>
      </c>
      <c r="K14" s="50">
        <v>272143</v>
      </c>
      <c r="L14" s="69">
        <v>0</v>
      </c>
      <c r="M14" s="94">
        <f t="shared" si="0"/>
        <v>99.8</v>
      </c>
      <c r="N14" s="99">
        <f t="shared" si="1"/>
        <v>27.1</v>
      </c>
      <c r="O14" s="16">
        <f t="shared" si="2"/>
        <v>99.2</v>
      </c>
      <c r="P14" s="16">
        <v>99</v>
      </c>
      <c r="Q14" s="17">
        <f t="shared" si="3"/>
        <v>99</v>
      </c>
      <c r="R14" s="18">
        <f t="shared" si="4"/>
        <v>1.8836380766449656</v>
      </c>
      <c r="S14" s="1"/>
      <c r="T14" s="10">
        <v>274951</v>
      </c>
      <c r="U14" s="1">
        <v>7</v>
      </c>
    </row>
    <row r="15" spans="1:21" ht="14.25" customHeight="1">
      <c r="A15" s="33"/>
      <c r="B15" s="34"/>
      <c r="C15" s="62" t="s">
        <v>25</v>
      </c>
      <c r="D15" s="75">
        <v>1299490</v>
      </c>
      <c r="E15" s="81">
        <v>10419</v>
      </c>
      <c r="F15" s="51">
        <v>1309909</v>
      </c>
      <c r="G15" s="51">
        <v>0</v>
      </c>
      <c r="H15" s="51">
        <v>0</v>
      </c>
      <c r="I15" s="70">
        <v>1297030</v>
      </c>
      <c r="J15" s="81">
        <v>2825</v>
      </c>
      <c r="K15" s="51">
        <v>1299855</v>
      </c>
      <c r="L15" s="70">
        <v>0</v>
      </c>
      <c r="M15" s="95">
        <f t="shared" si="0"/>
        <v>99.8</v>
      </c>
      <c r="N15" s="100">
        <f t="shared" si="1"/>
        <v>27.1</v>
      </c>
      <c r="O15" s="35">
        <f t="shared" si="2"/>
        <v>99.2</v>
      </c>
      <c r="P15" s="35">
        <v>99</v>
      </c>
      <c r="Q15" s="36">
        <f t="shared" si="3"/>
        <v>113.5</v>
      </c>
      <c r="R15" s="37">
        <f t="shared" si="4"/>
        <v>8.996947825655417</v>
      </c>
      <c r="S15" s="1"/>
      <c r="T15" s="10">
        <v>1144858</v>
      </c>
      <c r="U15" s="1">
        <v>8</v>
      </c>
    </row>
    <row r="16" spans="1:21" ht="14.25" customHeight="1">
      <c r="A16" s="14"/>
      <c r="B16" s="15" t="s">
        <v>26</v>
      </c>
      <c r="C16" s="55"/>
      <c r="D16" s="76">
        <v>6479750</v>
      </c>
      <c r="E16" s="82">
        <v>344340</v>
      </c>
      <c r="F16" s="52">
        <v>6824090</v>
      </c>
      <c r="G16" s="52">
        <v>0</v>
      </c>
      <c r="H16" s="52">
        <v>0</v>
      </c>
      <c r="I16" s="71">
        <v>6387283</v>
      </c>
      <c r="J16" s="82">
        <v>70848</v>
      </c>
      <c r="K16" s="52">
        <v>6458131</v>
      </c>
      <c r="L16" s="71">
        <v>0</v>
      </c>
      <c r="M16" s="96">
        <f t="shared" si="0"/>
        <v>98.6</v>
      </c>
      <c r="N16" s="101">
        <f t="shared" si="1"/>
        <v>20.6</v>
      </c>
      <c r="O16" s="11">
        <f t="shared" si="2"/>
        <v>94.6</v>
      </c>
      <c r="P16" s="16">
        <v>94.8</v>
      </c>
      <c r="Q16" s="12">
        <f t="shared" si="3"/>
        <v>94.8</v>
      </c>
      <c r="R16" s="13">
        <f t="shared" si="4"/>
        <v>44.69996088659723</v>
      </c>
      <c r="S16" s="1"/>
      <c r="T16" s="10">
        <v>6814466</v>
      </c>
      <c r="U16" s="1">
        <v>9</v>
      </c>
    </row>
    <row r="17" spans="1:21" ht="14.25" customHeight="1">
      <c r="A17" s="9"/>
      <c r="B17" s="10" t="s">
        <v>48</v>
      </c>
      <c r="C17" s="54"/>
      <c r="D17" s="74">
        <v>6471439</v>
      </c>
      <c r="E17" s="80">
        <v>344340</v>
      </c>
      <c r="F17" s="50">
        <v>6815779</v>
      </c>
      <c r="G17" s="50">
        <v>0</v>
      </c>
      <c r="H17" s="50">
        <v>0</v>
      </c>
      <c r="I17" s="69">
        <v>6378972</v>
      </c>
      <c r="J17" s="80">
        <v>70848</v>
      </c>
      <c r="K17" s="50">
        <v>6449820</v>
      </c>
      <c r="L17" s="69">
        <v>0</v>
      </c>
      <c r="M17" s="94">
        <f t="shared" si="0"/>
        <v>98.6</v>
      </c>
      <c r="N17" s="99">
        <f t="shared" si="1"/>
        <v>20.6</v>
      </c>
      <c r="O17" s="16">
        <f t="shared" si="2"/>
        <v>94.6</v>
      </c>
      <c r="P17" s="16">
        <v>94.8</v>
      </c>
      <c r="Q17" s="17">
        <f t="shared" si="3"/>
        <v>94.8</v>
      </c>
      <c r="R17" s="18">
        <f t="shared" si="4"/>
        <v>44.642436290869995</v>
      </c>
      <c r="S17" s="1"/>
      <c r="T17" s="10">
        <v>6806228</v>
      </c>
      <c r="U17" s="1">
        <v>10</v>
      </c>
    </row>
    <row r="18" spans="1:21" ht="14.25" customHeight="1">
      <c r="A18" s="31"/>
      <c r="B18" s="32"/>
      <c r="C18" s="61" t="s">
        <v>27</v>
      </c>
      <c r="D18" s="74">
        <v>2427739</v>
      </c>
      <c r="E18" s="80">
        <v>129178</v>
      </c>
      <c r="F18" s="50">
        <v>2556917</v>
      </c>
      <c r="G18" s="50">
        <v>0</v>
      </c>
      <c r="H18" s="50">
        <v>0</v>
      </c>
      <c r="I18" s="69">
        <v>2393051</v>
      </c>
      <c r="J18" s="80">
        <v>26578</v>
      </c>
      <c r="K18" s="50">
        <v>2419629</v>
      </c>
      <c r="L18" s="69">
        <v>0</v>
      </c>
      <c r="M18" s="94">
        <f t="shared" si="0"/>
        <v>98.6</v>
      </c>
      <c r="N18" s="99">
        <f t="shared" si="1"/>
        <v>20.6</v>
      </c>
      <c r="O18" s="16">
        <f t="shared" si="2"/>
        <v>94.6</v>
      </c>
      <c r="P18" s="16">
        <v>94.8</v>
      </c>
      <c r="Q18" s="17">
        <f t="shared" si="3"/>
        <v>99.9</v>
      </c>
      <c r="R18" s="18">
        <f t="shared" si="4"/>
        <v>16.747464809877094</v>
      </c>
      <c r="S18" s="1"/>
      <c r="T18" s="10">
        <v>2421810</v>
      </c>
      <c r="U18" s="1">
        <v>11</v>
      </c>
    </row>
    <row r="19" spans="1:21" ht="14.25" customHeight="1">
      <c r="A19" s="25"/>
      <c r="B19" s="26"/>
      <c r="C19" s="59" t="s">
        <v>28</v>
      </c>
      <c r="D19" s="74">
        <v>2641866</v>
      </c>
      <c r="E19" s="80">
        <v>140572</v>
      </c>
      <c r="F19" s="50">
        <v>2782438</v>
      </c>
      <c r="G19" s="50">
        <v>0</v>
      </c>
      <c r="H19" s="50">
        <v>0</v>
      </c>
      <c r="I19" s="69">
        <v>2604117</v>
      </c>
      <c r="J19" s="80">
        <v>28923</v>
      </c>
      <c r="K19" s="50">
        <v>2633040</v>
      </c>
      <c r="L19" s="69">
        <v>0</v>
      </c>
      <c r="M19" s="94">
        <f t="shared" si="0"/>
        <v>98.6</v>
      </c>
      <c r="N19" s="99">
        <f t="shared" si="1"/>
        <v>20.6</v>
      </c>
      <c r="O19" s="16">
        <f t="shared" si="2"/>
        <v>94.6</v>
      </c>
      <c r="P19" s="16">
        <v>94.8</v>
      </c>
      <c r="Q19" s="17">
        <f t="shared" si="3"/>
        <v>90.9</v>
      </c>
      <c r="R19" s="18">
        <f t="shared" si="4"/>
        <v>18.224589283315243</v>
      </c>
      <c r="S19" s="1"/>
      <c r="T19" s="10">
        <v>2897954</v>
      </c>
      <c r="U19" s="1">
        <v>12</v>
      </c>
    </row>
    <row r="20" spans="1:21" ht="14.25" customHeight="1">
      <c r="A20" s="27"/>
      <c r="B20" s="28"/>
      <c r="C20" s="63" t="s">
        <v>29</v>
      </c>
      <c r="D20" s="74">
        <v>1401834</v>
      </c>
      <c r="E20" s="80">
        <v>74590</v>
      </c>
      <c r="F20" s="50">
        <v>1476424</v>
      </c>
      <c r="G20" s="50">
        <v>0</v>
      </c>
      <c r="H20" s="50">
        <v>0</v>
      </c>
      <c r="I20" s="69">
        <v>1381804</v>
      </c>
      <c r="J20" s="80">
        <v>15347</v>
      </c>
      <c r="K20" s="50">
        <v>1397151</v>
      </c>
      <c r="L20" s="69">
        <v>0</v>
      </c>
      <c r="M20" s="94">
        <f t="shared" si="0"/>
        <v>98.6</v>
      </c>
      <c r="N20" s="99">
        <f t="shared" si="1"/>
        <v>20.6</v>
      </c>
      <c r="O20" s="16">
        <f t="shared" si="2"/>
        <v>94.6</v>
      </c>
      <c r="P20" s="16">
        <v>94.8</v>
      </c>
      <c r="Q20" s="17">
        <f t="shared" si="3"/>
        <v>94</v>
      </c>
      <c r="R20" s="18">
        <f t="shared" si="4"/>
        <v>9.670382197677656</v>
      </c>
      <c r="S20" s="1"/>
      <c r="T20" s="10">
        <v>1486464</v>
      </c>
      <c r="U20" s="1">
        <v>13</v>
      </c>
    </row>
    <row r="21" spans="1:21" ht="14.25" customHeight="1">
      <c r="A21" s="19"/>
      <c r="B21" s="20" t="s">
        <v>30</v>
      </c>
      <c r="C21" s="56"/>
      <c r="D21" s="75">
        <v>8311</v>
      </c>
      <c r="E21" s="81">
        <v>0</v>
      </c>
      <c r="F21" s="51">
        <v>8311</v>
      </c>
      <c r="G21" s="51">
        <v>0</v>
      </c>
      <c r="H21" s="51">
        <v>0</v>
      </c>
      <c r="I21" s="70">
        <v>8311</v>
      </c>
      <c r="J21" s="81">
        <v>0</v>
      </c>
      <c r="K21" s="51">
        <v>8311</v>
      </c>
      <c r="L21" s="70">
        <v>0</v>
      </c>
      <c r="M21" s="95">
        <f t="shared" si="0"/>
        <v>100</v>
      </c>
      <c r="N21" s="100" t="str">
        <f t="shared" si="1"/>
        <v>－</v>
      </c>
      <c r="O21" s="35">
        <f t="shared" si="2"/>
        <v>100</v>
      </c>
      <c r="P21" s="35">
        <v>100</v>
      </c>
      <c r="Q21" s="36">
        <f t="shared" si="3"/>
        <v>100.9</v>
      </c>
      <c r="R21" s="37">
        <f t="shared" si="4"/>
        <v>0.05752459572723278</v>
      </c>
      <c r="S21" s="1"/>
      <c r="T21" s="10">
        <v>8238</v>
      </c>
      <c r="U21" s="1">
        <v>14</v>
      </c>
    </row>
    <row r="22" spans="1:21" ht="14.25" customHeight="1">
      <c r="A22" s="9"/>
      <c r="B22" s="10" t="s">
        <v>31</v>
      </c>
      <c r="C22" s="54"/>
      <c r="D22" s="74">
        <v>199480</v>
      </c>
      <c r="E22" s="80">
        <v>14500</v>
      </c>
      <c r="F22" s="50">
        <v>213980</v>
      </c>
      <c r="G22" s="50">
        <v>0</v>
      </c>
      <c r="H22" s="50">
        <v>0</v>
      </c>
      <c r="I22" s="69">
        <v>194724</v>
      </c>
      <c r="J22" s="80">
        <v>3434</v>
      </c>
      <c r="K22" s="50">
        <v>198158</v>
      </c>
      <c r="L22" s="69">
        <v>0</v>
      </c>
      <c r="M22" s="94">
        <f t="shared" si="0"/>
        <v>97.6</v>
      </c>
      <c r="N22" s="99">
        <f t="shared" si="1"/>
        <v>23.7</v>
      </c>
      <c r="O22" s="16">
        <f t="shared" si="2"/>
        <v>92.6</v>
      </c>
      <c r="P22" s="16">
        <v>91.5</v>
      </c>
      <c r="Q22" s="17">
        <f t="shared" si="3"/>
        <v>104.8</v>
      </c>
      <c r="R22" s="18">
        <f t="shared" si="4"/>
        <v>1.3715508170036088</v>
      </c>
      <c r="S22" s="1"/>
      <c r="T22" s="10">
        <v>189050</v>
      </c>
      <c r="U22" s="1">
        <v>17</v>
      </c>
    </row>
    <row r="23" spans="1:21" ht="14.25" customHeight="1">
      <c r="A23" s="14"/>
      <c r="B23" s="15" t="s">
        <v>32</v>
      </c>
      <c r="C23" s="55"/>
      <c r="D23" s="108">
        <v>585890</v>
      </c>
      <c r="E23" s="80">
        <v>0</v>
      </c>
      <c r="F23" s="50">
        <v>585890</v>
      </c>
      <c r="G23" s="50">
        <v>0</v>
      </c>
      <c r="H23" s="50">
        <v>0</v>
      </c>
      <c r="I23" s="69">
        <v>585890</v>
      </c>
      <c r="J23" s="80">
        <v>0</v>
      </c>
      <c r="K23" s="50">
        <v>585890</v>
      </c>
      <c r="L23" s="69">
        <v>0</v>
      </c>
      <c r="M23" s="94">
        <f t="shared" si="0"/>
        <v>100</v>
      </c>
      <c r="N23" s="99" t="str">
        <f t="shared" si="1"/>
        <v>－</v>
      </c>
      <c r="O23" s="16">
        <f t="shared" si="2"/>
        <v>100</v>
      </c>
      <c r="P23" s="16">
        <v>100</v>
      </c>
      <c r="Q23" s="17">
        <f t="shared" si="3"/>
        <v>99.5</v>
      </c>
      <c r="R23" s="18">
        <f t="shared" si="4"/>
        <v>4.055238285480497</v>
      </c>
      <c r="S23" s="1"/>
      <c r="T23" s="10">
        <v>588944</v>
      </c>
      <c r="U23" s="1">
        <v>18</v>
      </c>
    </row>
    <row r="24" spans="1:21" ht="14.25" customHeight="1">
      <c r="A24" s="14"/>
      <c r="B24" s="15" t="s">
        <v>33</v>
      </c>
      <c r="C24" s="55"/>
      <c r="D24" s="74">
        <v>0</v>
      </c>
      <c r="E24" s="80">
        <v>0</v>
      </c>
      <c r="F24" s="50">
        <v>0</v>
      </c>
      <c r="G24" s="50">
        <v>0</v>
      </c>
      <c r="H24" s="50">
        <v>0</v>
      </c>
      <c r="I24" s="69">
        <v>0</v>
      </c>
      <c r="J24" s="80">
        <v>0</v>
      </c>
      <c r="K24" s="50">
        <v>0</v>
      </c>
      <c r="L24" s="69">
        <v>0</v>
      </c>
      <c r="M24" s="94" t="str">
        <f t="shared" si="0"/>
        <v>－</v>
      </c>
      <c r="N24" s="99" t="str">
        <f t="shared" si="1"/>
        <v>－</v>
      </c>
      <c r="O24" s="16" t="str">
        <f t="shared" si="2"/>
        <v>－</v>
      </c>
      <c r="P24" s="16" t="s">
        <v>62</v>
      </c>
      <c r="Q24" s="17" t="str">
        <f t="shared" si="3"/>
        <v>－</v>
      </c>
      <c r="R24" s="18">
        <f t="shared" si="4"/>
      </c>
      <c r="S24" s="1"/>
      <c r="T24" s="10">
        <v>0</v>
      </c>
      <c r="U24" s="1">
        <v>19</v>
      </c>
    </row>
    <row r="25" spans="1:21" ht="14.25" customHeight="1">
      <c r="A25" s="19"/>
      <c r="B25" s="20" t="s">
        <v>34</v>
      </c>
      <c r="C25" s="56"/>
      <c r="D25" s="74">
        <v>0</v>
      </c>
      <c r="E25" s="80">
        <v>0</v>
      </c>
      <c r="F25" s="50">
        <v>0</v>
      </c>
      <c r="G25" s="50">
        <v>0</v>
      </c>
      <c r="H25" s="50">
        <v>0</v>
      </c>
      <c r="I25" s="69">
        <v>0</v>
      </c>
      <c r="J25" s="80">
        <v>0</v>
      </c>
      <c r="K25" s="50">
        <v>0</v>
      </c>
      <c r="L25" s="69">
        <v>0</v>
      </c>
      <c r="M25" s="94" t="str">
        <f t="shared" si="0"/>
        <v>－</v>
      </c>
      <c r="N25" s="99" t="str">
        <f t="shared" si="1"/>
        <v>－</v>
      </c>
      <c r="O25" s="16" t="str">
        <f t="shared" si="2"/>
        <v>－</v>
      </c>
      <c r="P25" s="16" t="s">
        <v>62</v>
      </c>
      <c r="Q25" s="17" t="str">
        <f t="shared" si="3"/>
        <v>－</v>
      </c>
      <c r="R25" s="18">
        <f t="shared" si="4"/>
      </c>
      <c r="S25" s="1"/>
      <c r="T25" s="10">
        <v>0</v>
      </c>
      <c r="U25" s="1">
        <v>20</v>
      </c>
    </row>
    <row r="26" spans="1:21" ht="14.25" customHeight="1">
      <c r="A26" s="9"/>
      <c r="B26" s="10" t="s">
        <v>252</v>
      </c>
      <c r="C26" s="54"/>
      <c r="D26" s="74">
        <v>0</v>
      </c>
      <c r="E26" s="80">
        <v>0</v>
      </c>
      <c r="F26" s="50">
        <v>0</v>
      </c>
      <c r="G26" s="50">
        <v>0</v>
      </c>
      <c r="H26" s="50">
        <v>0</v>
      </c>
      <c r="I26" s="69">
        <v>0</v>
      </c>
      <c r="J26" s="80">
        <v>0</v>
      </c>
      <c r="K26" s="50">
        <v>0</v>
      </c>
      <c r="L26" s="69">
        <v>0</v>
      </c>
      <c r="M26" s="94" t="str">
        <f t="shared" si="0"/>
        <v>－</v>
      </c>
      <c r="N26" s="99" t="str">
        <f t="shared" si="1"/>
        <v>－</v>
      </c>
      <c r="O26" s="16" t="str">
        <f t="shared" si="2"/>
        <v>－</v>
      </c>
      <c r="P26" s="16" t="s">
        <v>62</v>
      </c>
      <c r="Q26" s="17" t="str">
        <f t="shared" si="3"/>
        <v>－</v>
      </c>
      <c r="R26" s="18">
        <f t="shared" si="4"/>
      </c>
      <c r="S26" s="1"/>
      <c r="T26" s="10">
        <v>0</v>
      </c>
      <c r="U26" s="1">
        <v>21</v>
      </c>
    </row>
    <row r="27" spans="1:21" ht="14.25" customHeight="1">
      <c r="A27" s="29"/>
      <c r="B27" s="30" t="s">
        <v>253</v>
      </c>
      <c r="C27" s="65"/>
      <c r="D27" s="74">
        <v>0</v>
      </c>
      <c r="E27" s="80">
        <v>0</v>
      </c>
      <c r="F27" s="50">
        <v>0</v>
      </c>
      <c r="G27" s="50">
        <v>0</v>
      </c>
      <c r="H27" s="50">
        <v>0</v>
      </c>
      <c r="I27" s="69">
        <v>0</v>
      </c>
      <c r="J27" s="80">
        <v>0</v>
      </c>
      <c r="K27" s="50">
        <v>0</v>
      </c>
      <c r="L27" s="69">
        <v>0</v>
      </c>
      <c r="M27" s="94" t="str">
        <f t="shared" si="0"/>
        <v>－</v>
      </c>
      <c r="N27" s="99" t="str">
        <f t="shared" si="1"/>
        <v>－</v>
      </c>
      <c r="O27" s="16" t="str">
        <f t="shared" si="2"/>
        <v>－</v>
      </c>
      <c r="P27" s="16" t="s">
        <v>62</v>
      </c>
      <c r="Q27" s="17" t="str">
        <f t="shared" si="3"/>
        <v>－</v>
      </c>
      <c r="R27" s="18">
        <f t="shared" si="4"/>
      </c>
      <c r="S27" s="1"/>
      <c r="T27" s="10">
        <v>0</v>
      </c>
      <c r="U27" s="1">
        <v>22</v>
      </c>
    </row>
    <row r="28" spans="1:21" ht="14.25" customHeight="1">
      <c r="A28" s="9"/>
      <c r="B28" s="10" t="s">
        <v>254</v>
      </c>
      <c r="C28" s="54"/>
      <c r="D28" s="74">
        <v>0</v>
      </c>
      <c r="E28" s="80">
        <v>0</v>
      </c>
      <c r="F28" s="50">
        <v>0</v>
      </c>
      <c r="G28" s="50">
        <v>0</v>
      </c>
      <c r="H28" s="50">
        <v>0</v>
      </c>
      <c r="I28" s="69">
        <v>0</v>
      </c>
      <c r="J28" s="80">
        <v>0</v>
      </c>
      <c r="K28" s="50">
        <v>0</v>
      </c>
      <c r="L28" s="69">
        <v>0</v>
      </c>
      <c r="M28" s="94" t="str">
        <f t="shared" si="0"/>
        <v>－</v>
      </c>
      <c r="N28" s="99" t="str">
        <f t="shared" si="1"/>
        <v>－</v>
      </c>
      <c r="O28" s="16" t="str">
        <f t="shared" si="2"/>
        <v>－</v>
      </c>
      <c r="P28" s="16" t="s">
        <v>62</v>
      </c>
      <c r="Q28" s="17" t="str">
        <f t="shared" si="3"/>
        <v>－</v>
      </c>
      <c r="R28" s="18">
        <f t="shared" si="4"/>
      </c>
      <c r="S28" s="1"/>
      <c r="T28" s="10">
        <v>0</v>
      </c>
      <c r="U28" s="1">
        <v>23</v>
      </c>
    </row>
    <row r="29" spans="1:21" ht="14.25" customHeight="1">
      <c r="A29" s="14" t="s">
        <v>35</v>
      </c>
      <c r="B29" s="15"/>
      <c r="C29" s="55"/>
      <c r="D29" s="75">
        <v>0</v>
      </c>
      <c r="E29" s="81">
        <v>0</v>
      </c>
      <c r="F29" s="51">
        <v>0</v>
      </c>
      <c r="G29" s="51">
        <v>0</v>
      </c>
      <c r="H29" s="51">
        <v>0</v>
      </c>
      <c r="I29" s="70">
        <v>0</v>
      </c>
      <c r="J29" s="81">
        <v>0</v>
      </c>
      <c r="K29" s="51">
        <v>0</v>
      </c>
      <c r="L29" s="70">
        <v>0</v>
      </c>
      <c r="M29" s="95" t="str">
        <f t="shared" si="0"/>
        <v>－</v>
      </c>
      <c r="N29" s="100" t="str">
        <f t="shared" si="1"/>
        <v>－</v>
      </c>
      <c r="O29" s="35" t="str">
        <f t="shared" si="2"/>
        <v>－</v>
      </c>
      <c r="P29" s="35" t="s">
        <v>62</v>
      </c>
      <c r="Q29" s="36" t="str">
        <f t="shared" si="3"/>
        <v>－</v>
      </c>
      <c r="R29" s="37">
        <f t="shared" si="4"/>
      </c>
      <c r="S29" s="1"/>
      <c r="T29" s="10">
        <v>0</v>
      </c>
      <c r="U29" s="1">
        <v>24</v>
      </c>
    </row>
    <row r="30" spans="1:21" ht="14.25" customHeight="1">
      <c r="A30" s="9" t="s">
        <v>36</v>
      </c>
      <c r="B30" s="10"/>
      <c r="C30" s="54"/>
      <c r="D30" s="74">
        <v>1252424</v>
      </c>
      <c r="E30" s="80">
        <v>55245</v>
      </c>
      <c r="F30" s="50">
        <v>1307669</v>
      </c>
      <c r="G30" s="50">
        <v>0</v>
      </c>
      <c r="H30" s="50">
        <v>0</v>
      </c>
      <c r="I30" s="69">
        <v>1234709</v>
      </c>
      <c r="J30" s="80">
        <v>11366</v>
      </c>
      <c r="K30" s="50">
        <v>1246075</v>
      </c>
      <c r="L30" s="69">
        <v>0</v>
      </c>
      <c r="M30" s="94">
        <f t="shared" si="0"/>
        <v>98.6</v>
      </c>
      <c r="N30" s="99">
        <f t="shared" si="1"/>
        <v>20.6</v>
      </c>
      <c r="O30" s="16">
        <f t="shared" si="2"/>
        <v>95.3</v>
      </c>
      <c r="P30" s="16">
        <v>95.7</v>
      </c>
      <c r="Q30" s="17">
        <f t="shared" si="3"/>
        <v>95.3</v>
      </c>
      <c r="R30" s="18">
        <f t="shared" si="4"/>
        <v>8.624709495946528</v>
      </c>
      <c r="S30" s="1"/>
      <c r="T30" s="10">
        <v>1307281</v>
      </c>
      <c r="U30" s="1">
        <v>25</v>
      </c>
    </row>
    <row r="31" spans="1:21" ht="14.25" customHeight="1">
      <c r="A31" s="38"/>
      <c r="B31" s="39" t="s">
        <v>255</v>
      </c>
      <c r="C31" s="64"/>
      <c r="D31" s="108">
        <v>13252</v>
      </c>
      <c r="E31" s="80">
        <v>0</v>
      </c>
      <c r="F31" s="50">
        <v>13252</v>
      </c>
      <c r="G31" s="50">
        <v>0</v>
      </c>
      <c r="H31" s="50">
        <v>0</v>
      </c>
      <c r="I31" s="69">
        <v>13252</v>
      </c>
      <c r="J31" s="80">
        <v>0</v>
      </c>
      <c r="K31" s="50">
        <v>13252</v>
      </c>
      <c r="L31" s="69">
        <v>0</v>
      </c>
      <c r="M31" s="94">
        <f t="shared" si="0"/>
        <v>100</v>
      </c>
      <c r="N31" s="99" t="str">
        <f t="shared" si="1"/>
        <v>－</v>
      </c>
      <c r="O31" s="16">
        <f t="shared" si="2"/>
        <v>100</v>
      </c>
      <c r="P31" s="16">
        <v>100</v>
      </c>
      <c r="Q31" s="17">
        <f t="shared" si="3"/>
        <v>94.7</v>
      </c>
      <c r="R31" s="18">
        <f t="shared" si="4"/>
        <v>0.09172373271294534</v>
      </c>
      <c r="S31" s="1"/>
      <c r="T31" s="10">
        <v>13992</v>
      </c>
      <c r="U31" s="1">
        <v>27</v>
      </c>
    </row>
    <row r="32" spans="1:21" ht="14.25" customHeight="1">
      <c r="A32" s="14"/>
      <c r="B32" s="15" t="s">
        <v>256</v>
      </c>
      <c r="C32" s="55"/>
      <c r="D32" s="74">
        <v>0</v>
      </c>
      <c r="E32" s="80">
        <v>0</v>
      </c>
      <c r="F32" s="50">
        <v>0</v>
      </c>
      <c r="G32" s="50">
        <v>0</v>
      </c>
      <c r="H32" s="50">
        <v>0</v>
      </c>
      <c r="I32" s="69">
        <v>0</v>
      </c>
      <c r="J32" s="80">
        <v>0</v>
      </c>
      <c r="K32" s="50">
        <v>0</v>
      </c>
      <c r="L32" s="69">
        <v>0</v>
      </c>
      <c r="M32" s="94" t="str">
        <f t="shared" si="0"/>
        <v>－</v>
      </c>
      <c r="N32" s="99" t="str">
        <f t="shared" si="1"/>
        <v>－</v>
      </c>
      <c r="O32" s="16" t="str">
        <f t="shared" si="2"/>
        <v>－</v>
      </c>
      <c r="P32" s="16" t="s">
        <v>62</v>
      </c>
      <c r="Q32" s="17" t="str">
        <f t="shared" si="3"/>
        <v>－</v>
      </c>
      <c r="R32" s="18">
        <f t="shared" si="4"/>
      </c>
      <c r="S32" s="1"/>
      <c r="T32" s="10">
        <v>0</v>
      </c>
      <c r="U32" s="1">
        <v>28</v>
      </c>
    </row>
    <row r="33" spans="1:21" ht="14.25" customHeight="1">
      <c r="A33" s="19"/>
      <c r="B33" s="20" t="s">
        <v>257</v>
      </c>
      <c r="C33" s="56"/>
      <c r="D33" s="74">
        <v>1239172</v>
      </c>
      <c r="E33" s="80">
        <v>55245</v>
      </c>
      <c r="F33" s="50">
        <v>1294417</v>
      </c>
      <c r="G33" s="50">
        <v>0</v>
      </c>
      <c r="H33" s="50">
        <v>0</v>
      </c>
      <c r="I33" s="69">
        <v>1221457</v>
      </c>
      <c r="J33" s="80">
        <v>11366</v>
      </c>
      <c r="K33" s="50">
        <v>1232823</v>
      </c>
      <c r="L33" s="69">
        <v>0</v>
      </c>
      <c r="M33" s="94">
        <f t="shared" si="0"/>
        <v>98.6</v>
      </c>
      <c r="N33" s="99">
        <f t="shared" si="1"/>
        <v>20.6</v>
      </c>
      <c r="O33" s="16">
        <f t="shared" si="2"/>
        <v>95.2</v>
      </c>
      <c r="P33" s="16">
        <v>95.6</v>
      </c>
      <c r="Q33" s="17">
        <f t="shared" si="3"/>
        <v>95.3</v>
      </c>
      <c r="R33" s="18">
        <f t="shared" si="4"/>
        <v>8.532985763233581</v>
      </c>
      <c r="S33" s="1"/>
      <c r="T33" s="10">
        <v>1293289</v>
      </c>
      <c r="U33" s="1">
        <v>1</v>
      </c>
    </row>
    <row r="34" spans="1:21" ht="14.25" customHeight="1">
      <c r="A34" s="21"/>
      <c r="B34" s="22" t="s">
        <v>258</v>
      </c>
      <c r="C34" s="57"/>
      <c r="D34" s="74">
        <v>658640</v>
      </c>
      <c r="E34" s="80">
        <v>29364</v>
      </c>
      <c r="F34" s="50">
        <v>688004</v>
      </c>
      <c r="G34" s="50">
        <v>0</v>
      </c>
      <c r="H34" s="50">
        <v>0</v>
      </c>
      <c r="I34" s="69">
        <v>649224</v>
      </c>
      <c r="J34" s="80">
        <v>6041</v>
      </c>
      <c r="K34" s="50">
        <v>655265</v>
      </c>
      <c r="L34" s="69">
        <v>0</v>
      </c>
      <c r="M34" s="94">
        <f t="shared" si="0"/>
        <v>98.6</v>
      </c>
      <c r="N34" s="99">
        <f t="shared" si="1"/>
        <v>20.6</v>
      </c>
      <c r="O34" s="16">
        <f t="shared" si="2"/>
        <v>95.2</v>
      </c>
      <c r="P34" s="16">
        <v>95.6</v>
      </c>
      <c r="Q34" s="17">
        <f t="shared" si="3"/>
        <v>99.9</v>
      </c>
      <c r="R34" s="18">
        <f t="shared" si="4"/>
        <v>4.535417425003632</v>
      </c>
      <c r="S34" s="1"/>
      <c r="T34" s="10">
        <v>655719</v>
      </c>
      <c r="U34" s="1">
        <v>2</v>
      </c>
    </row>
    <row r="35" spans="1:21" ht="14.25" customHeight="1" thickBot="1">
      <c r="A35" s="9"/>
      <c r="B35" s="10" t="s">
        <v>259</v>
      </c>
      <c r="C35" s="54"/>
      <c r="D35" s="74">
        <v>580532</v>
      </c>
      <c r="E35" s="80">
        <v>25881</v>
      </c>
      <c r="F35" s="50">
        <v>606413</v>
      </c>
      <c r="G35" s="50">
        <v>0</v>
      </c>
      <c r="H35" s="50">
        <v>0</v>
      </c>
      <c r="I35" s="69">
        <v>572233</v>
      </c>
      <c r="J35" s="80">
        <v>5325</v>
      </c>
      <c r="K35" s="50">
        <v>577558</v>
      </c>
      <c r="L35" s="69">
        <v>0</v>
      </c>
      <c r="M35" s="94">
        <f t="shared" si="0"/>
        <v>98.6</v>
      </c>
      <c r="N35" s="99">
        <f t="shared" si="1"/>
        <v>20.6</v>
      </c>
      <c r="O35" s="16">
        <f t="shared" si="2"/>
        <v>95.2</v>
      </c>
      <c r="P35" s="16">
        <v>95.6</v>
      </c>
      <c r="Q35" s="17">
        <f t="shared" si="3"/>
        <v>90.6</v>
      </c>
      <c r="R35" s="18">
        <f t="shared" si="4"/>
        <v>3.9975683382299496</v>
      </c>
      <c r="S35" s="1"/>
      <c r="T35" s="10">
        <v>637570</v>
      </c>
      <c r="U35" s="1">
        <v>3</v>
      </c>
    </row>
    <row r="36" spans="1:21" ht="14.25" customHeight="1" thickBot="1" thickTop="1">
      <c r="A36" s="84" t="s">
        <v>260</v>
      </c>
      <c r="B36" s="85"/>
      <c r="C36" s="86"/>
      <c r="D36" s="87">
        <v>14470013</v>
      </c>
      <c r="E36" s="88">
        <v>1000624</v>
      </c>
      <c r="F36" s="89">
        <v>15470637</v>
      </c>
      <c r="G36" s="89">
        <v>0</v>
      </c>
      <c r="H36" s="89">
        <v>0</v>
      </c>
      <c r="I36" s="90">
        <v>14263143</v>
      </c>
      <c r="J36" s="88">
        <v>184590</v>
      </c>
      <c r="K36" s="89">
        <v>14447733</v>
      </c>
      <c r="L36" s="90">
        <v>0</v>
      </c>
      <c r="M36" s="97">
        <f t="shared" si="0"/>
        <v>98.6</v>
      </c>
      <c r="N36" s="102">
        <f t="shared" si="1"/>
        <v>18.4</v>
      </c>
      <c r="O36" s="91">
        <f t="shared" si="2"/>
        <v>93.4</v>
      </c>
      <c r="P36" s="91">
        <v>92.7</v>
      </c>
      <c r="Q36" s="92">
        <f t="shared" si="3"/>
        <v>100.1</v>
      </c>
      <c r="R36" s="93">
        <f t="shared" si="4"/>
        <v>100</v>
      </c>
      <c r="S36" s="1"/>
      <c r="T36" s="10">
        <v>14440238</v>
      </c>
      <c r="U36" s="1">
        <v>9</v>
      </c>
    </row>
    <row r="37" spans="1:21" ht="14.25" customHeight="1" thickTop="1">
      <c r="A37" s="19"/>
      <c r="B37" s="20" t="s">
        <v>37</v>
      </c>
      <c r="C37" s="56"/>
      <c r="D37" s="74">
        <v>2104471</v>
      </c>
      <c r="E37" s="80">
        <v>864730</v>
      </c>
      <c r="F37" s="50">
        <v>2969201</v>
      </c>
      <c r="G37" s="50">
        <v>0</v>
      </c>
      <c r="H37" s="50">
        <v>0</v>
      </c>
      <c r="I37" s="69">
        <v>1922734</v>
      </c>
      <c r="J37" s="80">
        <v>142095</v>
      </c>
      <c r="K37" s="50">
        <v>2064829</v>
      </c>
      <c r="L37" s="69">
        <v>0</v>
      </c>
      <c r="M37" s="94">
        <f t="shared" si="0"/>
        <v>91.4</v>
      </c>
      <c r="N37" s="99">
        <f t="shared" si="1"/>
        <v>16.4</v>
      </c>
      <c r="O37" s="16">
        <f t="shared" si="2"/>
        <v>69.5</v>
      </c>
      <c r="P37" s="16">
        <v>68.3</v>
      </c>
      <c r="Q37" s="17">
        <f t="shared" si="3"/>
        <v>101.3</v>
      </c>
      <c r="R37" s="18"/>
      <c r="S37" s="1"/>
      <c r="T37" s="10">
        <v>2038272</v>
      </c>
      <c r="U37" s="1">
        <v>10</v>
      </c>
    </row>
    <row r="38" spans="1:21" ht="14.25" customHeight="1" thickBot="1">
      <c r="A38" s="40"/>
      <c r="B38" s="41" t="s">
        <v>38</v>
      </c>
      <c r="C38" s="66"/>
      <c r="D38" s="77">
        <v>0</v>
      </c>
      <c r="E38" s="83">
        <v>0</v>
      </c>
      <c r="F38" s="53">
        <v>0</v>
      </c>
      <c r="G38" s="53">
        <v>0</v>
      </c>
      <c r="H38" s="53">
        <v>0</v>
      </c>
      <c r="I38" s="72">
        <v>0</v>
      </c>
      <c r="J38" s="83">
        <v>0</v>
      </c>
      <c r="K38" s="53">
        <v>0</v>
      </c>
      <c r="L38" s="72">
        <v>0</v>
      </c>
      <c r="M38" s="98" t="str">
        <f t="shared" si="0"/>
        <v>－</v>
      </c>
      <c r="N38" s="103" t="str">
        <f t="shared" si="1"/>
        <v>－</v>
      </c>
      <c r="O38" s="42" t="str">
        <f t="shared" si="2"/>
        <v>－</v>
      </c>
      <c r="P38" s="42" t="s">
        <v>62</v>
      </c>
      <c r="Q38" s="43" t="str">
        <f t="shared" si="3"/>
        <v>－</v>
      </c>
      <c r="R38" s="44"/>
      <c r="S38" s="1"/>
      <c r="T38" s="10">
        <v>0</v>
      </c>
      <c r="U38" s="1">
        <v>11</v>
      </c>
    </row>
    <row r="40" ht="12">
      <c r="K40" s="45"/>
    </row>
    <row r="41" ht="12">
      <c r="K41" s="45"/>
    </row>
    <row r="42" ht="12">
      <c r="K42" s="45"/>
    </row>
  </sheetData>
  <mergeCells count="12">
    <mergeCell ref="Q1:R1"/>
    <mergeCell ref="A3:C5"/>
    <mergeCell ref="D3:H3"/>
    <mergeCell ref="I3:L3"/>
    <mergeCell ref="M3:P3"/>
    <mergeCell ref="Q3:Q5"/>
    <mergeCell ref="R3:R5"/>
    <mergeCell ref="H4:H5"/>
    <mergeCell ref="M4:M5"/>
    <mergeCell ref="N4:N5"/>
    <mergeCell ref="O4:O5"/>
    <mergeCell ref="P4:P5"/>
  </mergeCells>
  <conditionalFormatting sqref="N1">
    <cfRule type="cellIs" priority="1" dxfId="0" operator="notEqual" stopIfTrue="1">
      <formula>"番号"</formula>
    </cfRule>
  </conditionalFormatting>
  <conditionalFormatting sqref="O1">
    <cfRule type="cellIs" priority="2" dxfId="0" operator="equal" stopIfTrue="1">
      <formula>"　"</formula>
    </cfRule>
  </conditionalFormatting>
  <conditionalFormatting sqref="P1">
    <cfRule type="cellIs" priority="3" dxfId="0" operator="notEqual" stopIfTrue="1">
      <formula>"市町名"</formula>
    </cfRule>
  </conditionalFormatting>
  <printOptions/>
  <pageMargins left="0.5118110236220472" right="0.3937007874015748" top="0.5511811023622047" bottom="0.5511811023622047" header="0.5118110236220472" footer="0.35433070866141736"/>
  <pageSetup horizontalDpi="600" verticalDpi="600" orientation="landscape" paperSize="9" scale="9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33"/>
  <dimension ref="A1:U42"/>
  <sheetViews>
    <sheetView showGridLines="0" view="pageBreakPreview" zoomScale="60" workbookViewId="0" topLeftCell="A7">
      <selection activeCell="Q36" sqref="Q36"/>
    </sheetView>
  </sheetViews>
  <sheetFormatPr defaultColWidth="9.00390625" defaultRowHeight="13.5"/>
  <cols>
    <col min="1" max="1" width="2.625" style="3" customWidth="1"/>
    <col min="2" max="2" width="2.50390625" style="3" customWidth="1"/>
    <col min="3" max="3" width="15.00390625" style="3" customWidth="1"/>
    <col min="4" max="6" width="9.875" style="3" customWidth="1"/>
    <col min="7" max="7" width="8.00390625" style="3" customWidth="1"/>
    <col min="8" max="8" width="7.00390625" style="3" customWidth="1"/>
    <col min="9" max="11" width="9.875" style="3" customWidth="1"/>
    <col min="12" max="12" width="8.125" style="3" customWidth="1"/>
    <col min="13" max="16" width="6.00390625" style="3" customWidth="1"/>
    <col min="17" max="18" width="6.875" style="3" customWidth="1"/>
    <col min="19" max="19" width="2.50390625" style="3" customWidth="1"/>
    <col min="20" max="20" width="14.875" style="3" bestFit="1" customWidth="1"/>
    <col min="21" max="21" width="9.125" style="3" bestFit="1" customWidth="1"/>
    <col min="22" max="16384" width="9.00390625" style="3" customWidth="1"/>
  </cols>
  <sheetData>
    <row r="1" spans="1:21" ht="12">
      <c r="A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4" t="s">
        <v>41</v>
      </c>
      <c r="O1" s="4">
        <v>16</v>
      </c>
      <c r="P1" s="4" t="s">
        <v>42</v>
      </c>
      <c r="Q1" s="111" t="s">
        <v>80</v>
      </c>
      <c r="R1" s="112" t="e">
        <v>#VALUE!</v>
      </c>
      <c r="S1" s="1"/>
      <c r="T1" s="5">
        <v>12</v>
      </c>
      <c r="U1" s="1"/>
    </row>
    <row r="2" spans="1:21" ht="12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6" t="s">
        <v>261</v>
      </c>
      <c r="M2" s="2"/>
      <c r="N2" s="2"/>
      <c r="O2" s="2"/>
      <c r="P2" s="2"/>
      <c r="Q2" s="2"/>
      <c r="R2" s="2"/>
      <c r="S2" s="1"/>
      <c r="T2" s="1"/>
      <c r="U2" s="1"/>
    </row>
    <row r="3" spans="1:21" ht="12">
      <c r="A3" s="113" t="s">
        <v>1</v>
      </c>
      <c r="B3" s="114"/>
      <c r="C3" s="115"/>
      <c r="D3" s="122" t="s">
        <v>43</v>
      </c>
      <c r="E3" s="122"/>
      <c r="F3" s="122"/>
      <c r="G3" s="122"/>
      <c r="H3" s="123"/>
      <c r="I3" s="124" t="s">
        <v>2</v>
      </c>
      <c r="J3" s="122"/>
      <c r="K3" s="122"/>
      <c r="L3" s="122"/>
      <c r="M3" s="125" t="s">
        <v>3</v>
      </c>
      <c r="N3" s="126"/>
      <c r="O3" s="126"/>
      <c r="P3" s="127"/>
      <c r="Q3" s="128" t="s">
        <v>44</v>
      </c>
      <c r="R3" s="130" t="s">
        <v>45</v>
      </c>
      <c r="S3" s="1"/>
      <c r="T3" s="1"/>
      <c r="U3" s="1"/>
    </row>
    <row r="4" spans="1:21" ht="60">
      <c r="A4" s="116"/>
      <c r="B4" s="117"/>
      <c r="C4" s="118"/>
      <c r="D4" s="73" t="s">
        <v>7</v>
      </c>
      <c r="E4" s="78" t="s">
        <v>8</v>
      </c>
      <c r="F4" s="7" t="s">
        <v>9</v>
      </c>
      <c r="G4" s="49" t="s">
        <v>46</v>
      </c>
      <c r="H4" s="133" t="s">
        <v>47</v>
      </c>
      <c r="I4" s="8" t="s">
        <v>7</v>
      </c>
      <c r="J4" s="78" t="s">
        <v>8</v>
      </c>
      <c r="K4" s="7" t="s">
        <v>9</v>
      </c>
      <c r="L4" s="67" t="s">
        <v>40</v>
      </c>
      <c r="M4" s="135" t="s">
        <v>4</v>
      </c>
      <c r="N4" s="137" t="s">
        <v>5</v>
      </c>
      <c r="O4" s="109" t="s">
        <v>39</v>
      </c>
      <c r="P4" s="109" t="s">
        <v>6</v>
      </c>
      <c r="Q4" s="129"/>
      <c r="R4" s="131"/>
      <c r="S4" s="1"/>
      <c r="T4" s="1"/>
      <c r="U4" s="1"/>
    </row>
    <row r="5" spans="1:21" ht="14.25" customHeight="1" thickBot="1">
      <c r="A5" s="119"/>
      <c r="B5" s="120"/>
      <c r="C5" s="121"/>
      <c r="D5" s="68" t="s">
        <v>10</v>
      </c>
      <c r="E5" s="79" t="s">
        <v>11</v>
      </c>
      <c r="F5" s="46" t="s">
        <v>12</v>
      </c>
      <c r="G5" s="48" t="s">
        <v>13</v>
      </c>
      <c r="H5" s="134"/>
      <c r="I5" s="47" t="s">
        <v>14</v>
      </c>
      <c r="J5" s="79" t="s">
        <v>15</v>
      </c>
      <c r="K5" s="46" t="s">
        <v>16</v>
      </c>
      <c r="L5" s="68" t="s">
        <v>17</v>
      </c>
      <c r="M5" s="136"/>
      <c r="N5" s="138"/>
      <c r="O5" s="110"/>
      <c r="P5" s="110"/>
      <c r="Q5" s="110"/>
      <c r="R5" s="132"/>
      <c r="S5" s="1"/>
      <c r="T5" s="1"/>
      <c r="U5" s="1"/>
    </row>
    <row r="6" spans="1:21" ht="14.25" customHeight="1">
      <c r="A6" s="9" t="s">
        <v>18</v>
      </c>
      <c r="B6" s="10"/>
      <c r="C6" s="54"/>
      <c r="D6" s="74">
        <v>2753204</v>
      </c>
      <c r="E6" s="80">
        <v>499258</v>
      </c>
      <c r="F6" s="50">
        <v>3252462</v>
      </c>
      <c r="G6" s="50">
        <v>0</v>
      </c>
      <c r="H6" s="50">
        <v>0</v>
      </c>
      <c r="I6" s="69">
        <v>2644157</v>
      </c>
      <c r="J6" s="80">
        <v>65099</v>
      </c>
      <c r="K6" s="50">
        <v>2709256</v>
      </c>
      <c r="L6" s="69">
        <v>0</v>
      </c>
      <c r="M6" s="94">
        <f aca="true" t="shared" si="0" ref="M6:M38">IF(D6=0,"－",ROUND(I6/D6*100,1))</f>
        <v>96</v>
      </c>
      <c r="N6" s="99">
        <f aca="true" t="shared" si="1" ref="N6:N38">IF(E6=0,"－",ROUND(J6/E6*100,1))</f>
        <v>13</v>
      </c>
      <c r="O6" s="16">
        <f aca="true" t="shared" si="2" ref="O6:O38">IF(F6=0,"－",ROUND(K6/F6*100,1))</f>
        <v>83.3</v>
      </c>
      <c r="P6" s="16">
        <v>82.3</v>
      </c>
      <c r="Q6" s="17">
        <f>IF(T6=0,"－",ROUND(K6/T6*100,1))</f>
        <v>95.9</v>
      </c>
      <c r="R6" s="18">
        <f>IF(K6=0,"",K6/$K$36*100)</f>
        <v>91.48348624162999</v>
      </c>
      <c r="S6" s="1"/>
      <c r="T6" s="10">
        <v>2823986</v>
      </c>
      <c r="U6" s="1">
        <v>1</v>
      </c>
    </row>
    <row r="7" spans="1:21" ht="14.25" customHeight="1">
      <c r="A7" s="14" t="s">
        <v>19</v>
      </c>
      <c r="B7" s="15"/>
      <c r="C7" s="55"/>
      <c r="D7" s="74">
        <v>2753204</v>
      </c>
      <c r="E7" s="80">
        <v>499258</v>
      </c>
      <c r="F7" s="50">
        <v>3252462</v>
      </c>
      <c r="G7" s="50">
        <v>0</v>
      </c>
      <c r="H7" s="50">
        <v>0</v>
      </c>
      <c r="I7" s="69">
        <v>2644157</v>
      </c>
      <c r="J7" s="80">
        <v>65099</v>
      </c>
      <c r="K7" s="50">
        <v>2709256</v>
      </c>
      <c r="L7" s="69">
        <v>0</v>
      </c>
      <c r="M7" s="94">
        <f t="shared" si="0"/>
        <v>96</v>
      </c>
      <c r="N7" s="99">
        <f t="shared" si="1"/>
        <v>13</v>
      </c>
      <c r="O7" s="16">
        <f t="shared" si="2"/>
        <v>83.3</v>
      </c>
      <c r="P7" s="16">
        <v>82.3</v>
      </c>
      <c r="Q7" s="17">
        <f aca="true" t="shared" si="3" ref="Q7:Q38">IF(T7=0,"－",ROUND(K7/T7*100,1))</f>
        <v>95.9</v>
      </c>
      <c r="R7" s="18">
        <f aca="true" t="shared" si="4" ref="R7:R36">IF(K7=0,"",K7/$K$36*100)</f>
        <v>91.48348624162999</v>
      </c>
      <c r="S7" s="1"/>
      <c r="T7" s="10">
        <v>2823986</v>
      </c>
      <c r="U7" s="1">
        <v>2</v>
      </c>
    </row>
    <row r="8" spans="1:21" ht="14.25" customHeight="1">
      <c r="A8" s="19"/>
      <c r="B8" s="20" t="s">
        <v>20</v>
      </c>
      <c r="C8" s="56"/>
      <c r="D8" s="74">
        <v>1050194</v>
      </c>
      <c r="E8" s="80">
        <v>210187</v>
      </c>
      <c r="F8" s="50">
        <v>1260381</v>
      </c>
      <c r="G8" s="50">
        <v>0</v>
      </c>
      <c r="H8" s="50">
        <v>0</v>
      </c>
      <c r="I8" s="69">
        <v>1020682</v>
      </c>
      <c r="J8" s="80">
        <v>22140</v>
      </c>
      <c r="K8" s="50">
        <v>1042822</v>
      </c>
      <c r="L8" s="69">
        <v>0</v>
      </c>
      <c r="M8" s="94">
        <f t="shared" si="0"/>
        <v>97.2</v>
      </c>
      <c r="N8" s="99">
        <f t="shared" si="1"/>
        <v>10.5</v>
      </c>
      <c r="O8" s="16">
        <f t="shared" si="2"/>
        <v>82.7</v>
      </c>
      <c r="P8" s="16">
        <v>81.8</v>
      </c>
      <c r="Q8" s="17">
        <f t="shared" si="3"/>
        <v>98.6</v>
      </c>
      <c r="R8" s="18">
        <f t="shared" si="4"/>
        <v>35.21298544304011</v>
      </c>
      <c r="S8" s="1"/>
      <c r="T8" s="10">
        <v>1057838</v>
      </c>
      <c r="U8" s="1">
        <v>3</v>
      </c>
    </row>
    <row r="9" spans="1:21" ht="14.25" customHeight="1">
      <c r="A9" s="104"/>
      <c r="B9" s="105" t="s">
        <v>60</v>
      </c>
      <c r="C9" s="106"/>
      <c r="D9" s="74">
        <f>D10+D11</f>
        <v>908587</v>
      </c>
      <c r="E9" s="80">
        <f aca="true" t="shared" si="5" ref="E9:L9">E10+E11</f>
        <v>203918</v>
      </c>
      <c r="F9" s="50">
        <f t="shared" si="5"/>
        <v>1112505</v>
      </c>
      <c r="G9" s="50">
        <f t="shared" si="5"/>
        <v>0</v>
      </c>
      <c r="H9" s="50">
        <f t="shared" si="5"/>
        <v>0</v>
      </c>
      <c r="I9" s="69">
        <f t="shared" si="5"/>
        <v>880391</v>
      </c>
      <c r="J9" s="80">
        <f t="shared" si="5"/>
        <v>21551</v>
      </c>
      <c r="K9" s="50">
        <f t="shared" si="5"/>
        <v>901942</v>
      </c>
      <c r="L9" s="69">
        <f t="shared" si="5"/>
        <v>0</v>
      </c>
      <c r="M9" s="94">
        <f>IF(D9=0,"－",ROUND(I9/D9*100,1))</f>
        <v>96.9</v>
      </c>
      <c r="N9" s="99">
        <f>IF(E9=0,"－",ROUND(J9/E9*100,1))</f>
        <v>10.6</v>
      </c>
      <c r="O9" s="16">
        <f>IF(F9=0,"－",ROUND(K9/F9*100,1))</f>
        <v>81.1</v>
      </c>
      <c r="P9" s="16">
        <v>80.2</v>
      </c>
      <c r="Q9" s="17">
        <f t="shared" si="3"/>
        <v>99.1</v>
      </c>
      <c r="R9" s="18">
        <f t="shared" si="4"/>
        <v>30.455888460798185</v>
      </c>
      <c r="S9" s="1"/>
      <c r="T9" s="10">
        <f>T10+T11</f>
        <v>910231</v>
      </c>
      <c r="U9" s="1"/>
    </row>
    <row r="10" spans="1:21" ht="14.25" customHeight="1">
      <c r="A10" s="23"/>
      <c r="B10" s="24"/>
      <c r="C10" s="58" t="s">
        <v>21</v>
      </c>
      <c r="D10" s="74">
        <v>36794</v>
      </c>
      <c r="E10" s="80">
        <v>8330</v>
      </c>
      <c r="F10" s="50">
        <v>45124</v>
      </c>
      <c r="G10" s="50">
        <v>0</v>
      </c>
      <c r="H10" s="50">
        <v>0</v>
      </c>
      <c r="I10" s="69">
        <v>35642</v>
      </c>
      <c r="J10" s="80">
        <v>880</v>
      </c>
      <c r="K10" s="50">
        <v>36522</v>
      </c>
      <c r="L10" s="69">
        <v>0</v>
      </c>
      <c r="M10" s="94">
        <f t="shared" si="0"/>
        <v>96.9</v>
      </c>
      <c r="N10" s="99">
        <f t="shared" si="1"/>
        <v>10.6</v>
      </c>
      <c r="O10" s="16">
        <f t="shared" si="2"/>
        <v>80.9</v>
      </c>
      <c r="P10" s="16">
        <v>80.1</v>
      </c>
      <c r="Q10" s="17">
        <f t="shared" si="3"/>
        <v>97.2</v>
      </c>
      <c r="R10" s="18">
        <f t="shared" si="4"/>
        <v>1.2332388982498557</v>
      </c>
      <c r="S10" s="1"/>
      <c r="T10" s="10">
        <v>37574</v>
      </c>
      <c r="U10" s="1">
        <v>4</v>
      </c>
    </row>
    <row r="11" spans="1:21" ht="14.25" customHeight="1">
      <c r="A11" s="25"/>
      <c r="B11" s="26"/>
      <c r="C11" s="59" t="s">
        <v>22</v>
      </c>
      <c r="D11" s="74">
        <v>871793</v>
      </c>
      <c r="E11" s="80">
        <v>195588</v>
      </c>
      <c r="F11" s="50">
        <v>1067381</v>
      </c>
      <c r="G11" s="50">
        <v>0</v>
      </c>
      <c r="H11" s="50">
        <v>0</v>
      </c>
      <c r="I11" s="69">
        <v>844749</v>
      </c>
      <c r="J11" s="80">
        <v>20671</v>
      </c>
      <c r="K11" s="50">
        <v>865420</v>
      </c>
      <c r="L11" s="69">
        <v>0</v>
      </c>
      <c r="M11" s="94">
        <f t="shared" si="0"/>
        <v>96.9</v>
      </c>
      <c r="N11" s="99">
        <f t="shared" si="1"/>
        <v>10.6</v>
      </c>
      <c r="O11" s="16">
        <f t="shared" si="2"/>
        <v>81.1</v>
      </c>
      <c r="P11" s="16">
        <v>80.3</v>
      </c>
      <c r="Q11" s="17">
        <f t="shared" si="3"/>
        <v>99.2</v>
      </c>
      <c r="R11" s="18">
        <f t="shared" si="4"/>
        <v>29.22264956254833</v>
      </c>
      <c r="S11" s="1"/>
      <c r="T11" s="10">
        <v>872657</v>
      </c>
      <c r="U11" s="1">
        <v>5</v>
      </c>
    </row>
    <row r="12" spans="1:21" ht="14.25" customHeight="1">
      <c r="A12" s="27"/>
      <c r="B12" s="28"/>
      <c r="C12" s="60" t="s">
        <v>23</v>
      </c>
      <c r="D12" s="74">
        <v>7910</v>
      </c>
      <c r="E12" s="80">
        <v>0</v>
      </c>
      <c r="F12" s="50">
        <v>7910</v>
      </c>
      <c r="G12" s="50">
        <v>0</v>
      </c>
      <c r="H12" s="50">
        <v>0</v>
      </c>
      <c r="I12" s="69">
        <v>7910</v>
      </c>
      <c r="J12" s="80">
        <v>0</v>
      </c>
      <c r="K12" s="50">
        <v>7910</v>
      </c>
      <c r="L12" s="69">
        <v>0</v>
      </c>
      <c r="M12" s="94">
        <f t="shared" si="0"/>
        <v>100</v>
      </c>
      <c r="N12" s="99" t="str">
        <f t="shared" si="1"/>
        <v>－</v>
      </c>
      <c r="O12" s="16">
        <f t="shared" si="2"/>
        <v>100</v>
      </c>
      <c r="P12" s="16">
        <v>100</v>
      </c>
      <c r="Q12" s="17">
        <f t="shared" si="3"/>
        <v>117.7</v>
      </c>
      <c r="R12" s="18">
        <f t="shared" si="4"/>
        <v>0.26709708354297024</v>
      </c>
      <c r="S12" s="1"/>
      <c r="T12" s="10">
        <v>6722</v>
      </c>
      <c r="U12" s="1">
        <v>6</v>
      </c>
    </row>
    <row r="13" spans="1:21" ht="14.25" customHeight="1">
      <c r="A13" s="9"/>
      <c r="B13" s="10" t="s">
        <v>61</v>
      </c>
      <c r="C13" s="107"/>
      <c r="D13" s="74">
        <f aca="true" t="shared" si="6" ref="D13:L13">D14+D15</f>
        <v>141607</v>
      </c>
      <c r="E13" s="80">
        <f t="shared" si="6"/>
        <v>6269</v>
      </c>
      <c r="F13" s="50">
        <f t="shared" si="6"/>
        <v>147876</v>
      </c>
      <c r="G13" s="50">
        <f t="shared" si="6"/>
        <v>0</v>
      </c>
      <c r="H13" s="50">
        <f t="shared" si="6"/>
        <v>0</v>
      </c>
      <c r="I13" s="69">
        <f t="shared" si="6"/>
        <v>140291</v>
      </c>
      <c r="J13" s="80">
        <f t="shared" si="6"/>
        <v>589</v>
      </c>
      <c r="K13" s="50">
        <f t="shared" si="6"/>
        <v>140880</v>
      </c>
      <c r="L13" s="69">
        <f t="shared" si="6"/>
        <v>0</v>
      </c>
      <c r="M13" s="94">
        <f t="shared" si="0"/>
        <v>99.1</v>
      </c>
      <c r="N13" s="99">
        <f t="shared" si="1"/>
        <v>9.4</v>
      </c>
      <c r="O13" s="16">
        <f t="shared" si="2"/>
        <v>95.3</v>
      </c>
      <c r="P13" s="16">
        <v>92.8</v>
      </c>
      <c r="Q13" s="17">
        <f t="shared" si="3"/>
        <v>95.4</v>
      </c>
      <c r="R13" s="18">
        <f t="shared" si="4"/>
        <v>4.757096982241927</v>
      </c>
      <c r="S13" s="1"/>
      <c r="T13" s="10">
        <f>T14+T15</f>
        <v>147607</v>
      </c>
      <c r="U13" s="1"/>
    </row>
    <row r="14" spans="1:21" ht="14.25" customHeight="1">
      <c r="A14" s="31"/>
      <c r="B14" s="32"/>
      <c r="C14" s="61" t="s">
        <v>24</v>
      </c>
      <c r="D14" s="74">
        <v>81700</v>
      </c>
      <c r="E14" s="80">
        <v>3617</v>
      </c>
      <c r="F14" s="50">
        <v>85317</v>
      </c>
      <c r="G14" s="50">
        <v>0</v>
      </c>
      <c r="H14" s="50">
        <v>0</v>
      </c>
      <c r="I14" s="69">
        <v>80941</v>
      </c>
      <c r="J14" s="80">
        <v>340</v>
      </c>
      <c r="K14" s="50">
        <v>81281</v>
      </c>
      <c r="L14" s="69">
        <v>0</v>
      </c>
      <c r="M14" s="94">
        <f t="shared" si="0"/>
        <v>99.1</v>
      </c>
      <c r="N14" s="99">
        <f t="shared" si="1"/>
        <v>9.4</v>
      </c>
      <c r="O14" s="16">
        <f t="shared" si="2"/>
        <v>95.3</v>
      </c>
      <c r="P14" s="16">
        <v>92.8</v>
      </c>
      <c r="Q14" s="17">
        <f t="shared" si="3"/>
        <v>97.5</v>
      </c>
      <c r="R14" s="18">
        <f t="shared" si="4"/>
        <v>2.7446166937365564</v>
      </c>
      <c r="S14" s="1"/>
      <c r="T14" s="10">
        <v>83385</v>
      </c>
      <c r="U14" s="1">
        <v>7</v>
      </c>
    </row>
    <row r="15" spans="1:21" ht="14.25" customHeight="1">
      <c r="A15" s="33"/>
      <c r="B15" s="34"/>
      <c r="C15" s="62" t="s">
        <v>25</v>
      </c>
      <c r="D15" s="75">
        <v>59907</v>
      </c>
      <c r="E15" s="81">
        <v>2652</v>
      </c>
      <c r="F15" s="51">
        <v>62559</v>
      </c>
      <c r="G15" s="51">
        <v>0</v>
      </c>
      <c r="H15" s="51">
        <v>0</v>
      </c>
      <c r="I15" s="70">
        <v>59350</v>
      </c>
      <c r="J15" s="81">
        <v>249</v>
      </c>
      <c r="K15" s="51">
        <v>59599</v>
      </c>
      <c r="L15" s="70">
        <v>0</v>
      </c>
      <c r="M15" s="95">
        <f t="shared" si="0"/>
        <v>99.1</v>
      </c>
      <c r="N15" s="100">
        <f t="shared" si="1"/>
        <v>9.4</v>
      </c>
      <c r="O15" s="35">
        <f t="shared" si="2"/>
        <v>95.3</v>
      </c>
      <c r="P15" s="35">
        <v>92.8</v>
      </c>
      <c r="Q15" s="36">
        <f t="shared" si="3"/>
        <v>92.8</v>
      </c>
      <c r="R15" s="37">
        <f t="shared" si="4"/>
        <v>2.0124802885053708</v>
      </c>
      <c r="S15" s="1"/>
      <c r="T15" s="10">
        <v>64222</v>
      </c>
      <c r="U15" s="1">
        <v>8</v>
      </c>
    </row>
    <row r="16" spans="1:21" ht="14.25" customHeight="1">
      <c r="A16" s="14"/>
      <c r="B16" s="15" t="s">
        <v>26</v>
      </c>
      <c r="C16" s="55"/>
      <c r="D16" s="76">
        <v>1450502</v>
      </c>
      <c r="E16" s="82">
        <v>280993</v>
      </c>
      <c r="F16" s="52">
        <v>1731495</v>
      </c>
      <c r="G16" s="52">
        <v>0</v>
      </c>
      <c r="H16" s="52">
        <v>0</v>
      </c>
      <c r="I16" s="71">
        <v>1372815</v>
      </c>
      <c r="J16" s="82">
        <v>41735</v>
      </c>
      <c r="K16" s="52">
        <v>1414550</v>
      </c>
      <c r="L16" s="71">
        <v>0</v>
      </c>
      <c r="M16" s="96">
        <f t="shared" si="0"/>
        <v>94.6</v>
      </c>
      <c r="N16" s="101">
        <f t="shared" si="1"/>
        <v>14.9</v>
      </c>
      <c r="O16" s="11">
        <f t="shared" si="2"/>
        <v>81.7</v>
      </c>
      <c r="P16" s="16">
        <v>80.6</v>
      </c>
      <c r="Q16" s="12">
        <f t="shared" si="3"/>
        <v>93.6</v>
      </c>
      <c r="R16" s="13">
        <f t="shared" si="4"/>
        <v>47.76513015495683</v>
      </c>
      <c r="S16" s="1"/>
      <c r="T16" s="10">
        <v>1511019</v>
      </c>
      <c r="U16" s="1">
        <v>9</v>
      </c>
    </row>
    <row r="17" spans="1:21" ht="14.25" customHeight="1">
      <c r="A17" s="9"/>
      <c r="B17" s="10" t="s">
        <v>48</v>
      </c>
      <c r="C17" s="54"/>
      <c r="D17" s="74">
        <v>1444231</v>
      </c>
      <c r="E17" s="80">
        <v>280993</v>
      </c>
      <c r="F17" s="50">
        <v>1725224</v>
      </c>
      <c r="G17" s="50">
        <v>0</v>
      </c>
      <c r="H17" s="50">
        <v>0</v>
      </c>
      <c r="I17" s="69">
        <v>1366544</v>
      </c>
      <c r="J17" s="80">
        <v>41735</v>
      </c>
      <c r="K17" s="50">
        <v>1408279</v>
      </c>
      <c r="L17" s="69">
        <v>0</v>
      </c>
      <c r="M17" s="94">
        <f t="shared" si="0"/>
        <v>94.6</v>
      </c>
      <c r="N17" s="99">
        <f t="shared" si="1"/>
        <v>14.9</v>
      </c>
      <c r="O17" s="16">
        <f t="shared" si="2"/>
        <v>81.6</v>
      </c>
      <c r="P17" s="16">
        <v>80.5</v>
      </c>
      <c r="Q17" s="17">
        <f t="shared" si="3"/>
        <v>93.7</v>
      </c>
      <c r="R17" s="18">
        <f t="shared" si="4"/>
        <v>47.55337720794065</v>
      </c>
      <c r="S17" s="1"/>
      <c r="T17" s="10">
        <v>1503575</v>
      </c>
      <c r="U17" s="1">
        <v>10</v>
      </c>
    </row>
    <row r="18" spans="1:21" ht="14.25" customHeight="1">
      <c r="A18" s="31"/>
      <c r="B18" s="32"/>
      <c r="C18" s="61" t="s">
        <v>27</v>
      </c>
      <c r="D18" s="74">
        <v>546880</v>
      </c>
      <c r="E18" s="80">
        <v>106402</v>
      </c>
      <c r="F18" s="50">
        <v>653282</v>
      </c>
      <c r="G18" s="50">
        <v>0</v>
      </c>
      <c r="H18" s="50">
        <v>0</v>
      </c>
      <c r="I18" s="69">
        <v>517463</v>
      </c>
      <c r="J18" s="80">
        <v>15804</v>
      </c>
      <c r="K18" s="50">
        <v>533267</v>
      </c>
      <c r="L18" s="69">
        <v>0</v>
      </c>
      <c r="M18" s="94">
        <f t="shared" si="0"/>
        <v>94.6</v>
      </c>
      <c r="N18" s="99">
        <f t="shared" si="1"/>
        <v>14.9</v>
      </c>
      <c r="O18" s="16">
        <f t="shared" si="2"/>
        <v>81.6</v>
      </c>
      <c r="P18" s="16">
        <v>80.5</v>
      </c>
      <c r="Q18" s="17">
        <f t="shared" si="3"/>
        <v>96.4</v>
      </c>
      <c r="R18" s="18">
        <f t="shared" si="4"/>
        <v>18.006834443705323</v>
      </c>
      <c r="S18" s="1"/>
      <c r="T18" s="10">
        <v>553210</v>
      </c>
      <c r="U18" s="1">
        <v>11</v>
      </c>
    </row>
    <row r="19" spans="1:21" ht="14.25" customHeight="1">
      <c r="A19" s="25"/>
      <c r="B19" s="26"/>
      <c r="C19" s="59" t="s">
        <v>28</v>
      </c>
      <c r="D19" s="74">
        <v>678128</v>
      </c>
      <c r="E19" s="80">
        <v>131938</v>
      </c>
      <c r="F19" s="50">
        <v>810066</v>
      </c>
      <c r="G19" s="50">
        <v>0</v>
      </c>
      <c r="H19" s="50">
        <v>0</v>
      </c>
      <c r="I19" s="69">
        <v>641650</v>
      </c>
      <c r="J19" s="80">
        <v>19596</v>
      </c>
      <c r="K19" s="50">
        <v>661246</v>
      </c>
      <c r="L19" s="69">
        <v>0</v>
      </c>
      <c r="M19" s="94">
        <f t="shared" si="0"/>
        <v>94.6</v>
      </c>
      <c r="N19" s="99">
        <f t="shared" si="1"/>
        <v>14.9</v>
      </c>
      <c r="O19" s="16">
        <f t="shared" si="2"/>
        <v>81.6</v>
      </c>
      <c r="P19" s="16">
        <v>80.5</v>
      </c>
      <c r="Q19" s="17">
        <f t="shared" si="3"/>
        <v>89.1</v>
      </c>
      <c r="R19" s="18">
        <f t="shared" si="4"/>
        <v>22.32830317376168</v>
      </c>
      <c r="S19" s="1"/>
      <c r="T19" s="10">
        <v>741872</v>
      </c>
      <c r="U19" s="1">
        <v>12</v>
      </c>
    </row>
    <row r="20" spans="1:21" ht="14.25" customHeight="1">
      <c r="A20" s="27"/>
      <c r="B20" s="28"/>
      <c r="C20" s="63" t="s">
        <v>29</v>
      </c>
      <c r="D20" s="74">
        <v>219223</v>
      </c>
      <c r="E20" s="80">
        <v>42653</v>
      </c>
      <c r="F20" s="50">
        <v>261876</v>
      </c>
      <c r="G20" s="50">
        <v>0</v>
      </c>
      <c r="H20" s="50">
        <v>0</v>
      </c>
      <c r="I20" s="69">
        <v>207431</v>
      </c>
      <c r="J20" s="80">
        <v>6335</v>
      </c>
      <c r="K20" s="50">
        <v>213766</v>
      </c>
      <c r="L20" s="69">
        <v>0</v>
      </c>
      <c r="M20" s="94">
        <f t="shared" si="0"/>
        <v>94.6</v>
      </c>
      <c r="N20" s="99">
        <f t="shared" si="1"/>
        <v>14.9</v>
      </c>
      <c r="O20" s="16">
        <f t="shared" si="2"/>
        <v>81.6</v>
      </c>
      <c r="P20" s="16">
        <v>80.5</v>
      </c>
      <c r="Q20" s="17">
        <f t="shared" si="3"/>
        <v>102.5</v>
      </c>
      <c r="R20" s="18">
        <f t="shared" si="4"/>
        <v>7.21823959047365</v>
      </c>
      <c r="S20" s="1"/>
      <c r="T20" s="10">
        <v>208493</v>
      </c>
      <c r="U20" s="1">
        <v>13</v>
      </c>
    </row>
    <row r="21" spans="1:21" ht="14.25" customHeight="1">
      <c r="A21" s="19"/>
      <c r="B21" s="20" t="s">
        <v>30</v>
      </c>
      <c r="C21" s="56"/>
      <c r="D21" s="75">
        <v>6271</v>
      </c>
      <c r="E21" s="81">
        <v>0</v>
      </c>
      <c r="F21" s="51">
        <v>6271</v>
      </c>
      <c r="G21" s="51">
        <v>0</v>
      </c>
      <c r="H21" s="51">
        <v>0</v>
      </c>
      <c r="I21" s="70">
        <v>6271</v>
      </c>
      <c r="J21" s="81">
        <v>0</v>
      </c>
      <c r="K21" s="51">
        <v>6271</v>
      </c>
      <c r="L21" s="70">
        <v>0</v>
      </c>
      <c r="M21" s="95">
        <f t="shared" si="0"/>
        <v>100</v>
      </c>
      <c r="N21" s="100" t="str">
        <f t="shared" si="1"/>
        <v>－</v>
      </c>
      <c r="O21" s="35">
        <f t="shared" si="2"/>
        <v>100</v>
      </c>
      <c r="P21" s="35">
        <v>100</v>
      </c>
      <c r="Q21" s="36">
        <f t="shared" si="3"/>
        <v>84.2</v>
      </c>
      <c r="R21" s="37">
        <f t="shared" si="4"/>
        <v>0.2117529470161778</v>
      </c>
      <c r="S21" s="1"/>
      <c r="T21" s="10">
        <v>7444</v>
      </c>
      <c r="U21" s="1">
        <v>14</v>
      </c>
    </row>
    <row r="22" spans="1:21" ht="14.25" customHeight="1">
      <c r="A22" s="9"/>
      <c r="B22" s="10" t="s">
        <v>31</v>
      </c>
      <c r="C22" s="54"/>
      <c r="D22" s="74">
        <v>54086</v>
      </c>
      <c r="E22" s="80">
        <v>6685</v>
      </c>
      <c r="F22" s="50">
        <v>60771</v>
      </c>
      <c r="G22" s="50">
        <v>0</v>
      </c>
      <c r="H22" s="50">
        <v>0</v>
      </c>
      <c r="I22" s="69">
        <v>52238</v>
      </c>
      <c r="J22" s="80">
        <v>1209</v>
      </c>
      <c r="K22" s="50">
        <v>53447</v>
      </c>
      <c r="L22" s="69">
        <v>0</v>
      </c>
      <c r="M22" s="94">
        <f t="shared" si="0"/>
        <v>96.6</v>
      </c>
      <c r="N22" s="99">
        <f t="shared" si="1"/>
        <v>18.1</v>
      </c>
      <c r="O22" s="16">
        <f t="shared" si="2"/>
        <v>87.9</v>
      </c>
      <c r="P22" s="16">
        <v>87.6</v>
      </c>
      <c r="Q22" s="17">
        <f t="shared" si="3"/>
        <v>101.9</v>
      </c>
      <c r="R22" s="18">
        <f t="shared" si="4"/>
        <v>1.8047456161973614</v>
      </c>
      <c r="S22" s="1"/>
      <c r="T22" s="10">
        <v>52471</v>
      </c>
      <c r="U22" s="1">
        <v>17</v>
      </c>
    </row>
    <row r="23" spans="1:21" ht="14.25" customHeight="1">
      <c r="A23" s="14"/>
      <c r="B23" s="15" t="s">
        <v>32</v>
      </c>
      <c r="C23" s="55"/>
      <c r="D23" s="108">
        <v>198422</v>
      </c>
      <c r="E23" s="80">
        <v>0</v>
      </c>
      <c r="F23" s="50">
        <v>198422</v>
      </c>
      <c r="G23" s="50">
        <v>0</v>
      </c>
      <c r="H23" s="50">
        <v>0</v>
      </c>
      <c r="I23" s="69">
        <v>198422</v>
      </c>
      <c r="J23" s="80">
        <v>0</v>
      </c>
      <c r="K23" s="50">
        <v>198422</v>
      </c>
      <c r="L23" s="69">
        <v>0</v>
      </c>
      <c r="M23" s="94">
        <f t="shared" si="0"/>
        <v>100</v>
      </c>
      <c r="N23" s="99" t="str">
        <f t="shared" si="1"/>
        <v>－</v>
      </c>
      <c r="O23" s="16">
        <f t="shared" si="2"/>
        <v>100</v>
      </c>
      <c r="P23" s="16">
        <v>100</v>
      </c>
      <c r="Q23" s="17">
        <f t="shared" si="3"/>
        <v>98.1</v>
      </c>
      <c r="R23" s="18">
        <f t="shared" si="4"/>
        <v>6.700118522220384</v>
      </c>
      <c r="S23" s="1"/>
      <c r="T23" s="10">
        <v>202237</v>
      </c>
      <c r="U23" s="1">
        <v>18</v>
      </c>
    </row>
    <row r="24" spans="1:21" ht="14.25" customHeight="1">
      <c r="A24" s="14"/>
      <c r="B24" s="15" t="s">
        <v>33</v>
      </c>
      <c r="C24" s="55"/>
      <c r="D24" s="74">
        <v>0</v>
      </c>
      <c r="E24" s="80">
        <v>0</v>
      </c>
      <c r="F24" s="50">
        <v>0</v>
      </c>
      <c r="G24" s="50">
        <v>0</v>
      </c>
      <c r="H24" s="50">
        <v>0</v>
      </c>
      <c r="I24" s="69">
        <v>0</v>
      </c>
      <c r="J24" s="80">
        <v>0</v>
      </c>
      <c r="K24" s="50">
        <v>0</v>
      </c>
      <c r="L24" s="69">
        <v>0</v>
      </c>
      <c r="M24" s="94" t="str">
        <f t="shared" si="0"/>
        <v>－</v>
      </c>
      <c r="N24" s="99" t="str">
        <f t="shared" si="1"/>
        <v>－</v>
      </c>
      <c r="O24" s="16" t="str">
        <f t="shared" si="2"/>
        <v>－</v>
      </c>
      <c r="P24" s="16" t="s">
        <v>62</v>
      </c>
      <c r="Q24" s="17" t="str">
        <f t="shared" si="3"/>
        <v>－</v>
      </c>
      <c r="R24" s="18">
        <f t="shared" si="4"/>
      </c>
      <c r="S24" s="1"/>
      <c r="T24" s="10">
        <v>0</v>
      </c>
      <c r="U24" s="1">
        <v>19</v>
      </c>
    </row>
    <row r="25" spans="1:21" ht="14.25" customHeight="1">
      <c r="A25" s="19"/>
      <c r="B25" s="20" t="s">
        <v>34</v>
      </c>
      <c r="C25" s="56"/>
      <c r="D25" s="74">
        <v>0</v>
      </c>
      <c r="E25" s="80">
        <v>1393</v>
      </c>
      <c r="F25" s="50">
        <v>1393</v>
      </c>
      <c r="G25" s="50">
        <v>0</v>
      </c>
      <c r="H25" s="50">
        <v>0</v>
      </c>
      <c r="I25" s="69">
        <v>0</v>
      </c>
      <c r="J25" s="80">
        <v>15</v>
      </c>
      <c r="K25" s="50">
        <v>15</v>
      </c>
      <c r="L25" s="69">
        <v>0</v>
      </c>
      <c r="M25" s="94" t="str">
        <f t="shared" si="0"/>
        <v>－</v>
      </c>
      <c r="N25" s="99">
        <f t="shared" si="1"/>
        <v>1.1</v>
      </c>
      <c r="O25" s="16">
        <f t="shared" si="2"/>
        <v>1.1</v>
      </c>
      <c r="P25" s="16">
        <v>23.2</v>
      </c>
      <c r="Q25" s="17">
        <f t="shared" si="3"/>
        <v>3.6</v>
      </c>
      <c r="R25" s="18">
        <f t="shared" si="4"/>
        <v>0.000506505215315367</v>
      </c>
      <c r="S25" s="1"/>
      <c r="T25" s="10">
        <v>421</v>
      </c>
      <c r="U25" s="1">
        <v>20</v>
      </c>
    </row>
    <row r="26" spans="1:21" ht="14.25" customHeight="1">
      <c r="A26" s="9"/>
      <c r="B26" s="10" t="s">
        <v>262</v>
      </c>
      <c r="C26" s="54"/>
      <c r="D26" s="74">
        <v>0</v>
      </c>
      <c r="E26" s="80">
        <v>952</v>
      </c>
      <c r="F26" s="50">
        <v>952</v>
      </c>
      <c r="G26" s="50">
        <v>0</v>
      </c>
      <c r="H26" s="50">
        <v>0</v>
      </c>
      <c r="I26" s="69">
        <v>0</v>
      </c>
      <c r="J26" s="80">
        <v>15</v>
      </c>
      <c r="K26" s="50">
        <v>15</v>
      </c>
      <c r="L26" s="69">
        <v>0</v>
      </c>
      <c r="M26" s="94" t="str">
        <f t="shared" si="0"/>
        <v>－</v>
      </c>
      <c r="N26" s="99">
        <f t="shared" si="1"/>
        <v>1.6</v>
      </c>
      <c r="O26" s="16">
        <f t="shared" si="2"/>
        <v>1.6</v>
      </c>
      <c r="P26" s="16">
        <v>30.7</v>
      </c>
      <c r="Q26" s="17">
        <f t="shared" si="3"/>
        <v>3.6</v>
      </c>
      <c r="R26" s="18">
        <f t="shared" si="4"/>
        <v>0.000506505215315367</v>
      </c>
      <c r="S26" s="1"/>
      <c r="T26" s="10">
        <v>421</v>
      </c>
      <c r="U26" s="1">
        <v>21</v>
      </c>
    </row>
    <row r="27" spans="1:21" ht="14.25" customHeight="1">
      <c r="A27" s="29"/>
      <c r="B27" s="30" t="s">
        <v>263</v>
      </c>
      <c r="C27" s="65"/>
      <c r="D27" s="74">
        <v>0</v>
      </c>
      <c r="E27" s="80">
        <v>441</v>
      </c>
      <c r="F27" s="50">
        <v>441</v>
      </c>
      <c r="G27" s="50">
        <v>0</v>
      </c>
      <c r="H27" s="50">
        <v>0</v>
      </c>
      <c r="I27" s="69">
        <v>0</v>
      </c>
      <c r="J27" s="80">
        <v>0</v>
      </c>
      <c r="K27" s="50">
        <v>0</v>
      </c>
      <c r="L27" s="69">
        <v>0</v>
      </c>
      <c r="M27" s="94" t="str">
        <f t="shared" si="0"/>
        <v>－</v>
      </c>
      <c r="N27" s="99">
        <f t="shared" si="1"/>
        <v>0</v>
      </c>
      <c r="O27" s="16">
        <f t="shared" si="2"/>
        <v>0</v>
      </c>
      <c r="P27" s="16">
        <v>0</v>
      </c>
      <c r="Q27" s="17" t="str">
        <f t="shared" si="3"/>
        <v>－</v>
      </c>
      <c r="R27" s="18">
        <f t="shared" si="4"/>
      </c>
      <c r="S27" s="1"/>
      <c r="T27" s="10">
        <v>0</v>
      </c>
      <c r="U27" s="1">
        <v>22</v>
      </c>
    </row>
    <row r="28" spans="1:21" ht="14.25" customHeight="1">
      <c r="A28" s="9"/>
      <c r="B28" s="10" t="s">
        <v>264</v>
      </c>
      <c r="C28" s="54"/>
      <c r="D28" s="74">
        <v>0</v>
      </c>
      <c r="E28" s="80">
        <v>0</v>
      </c>
      <c r="F28" s="50">
        <v>0</v>
      </c>
      <c r="G28" s="50">
        <v>0</v>
      </c>
      <c r="H28" s="50">
        <v>0</v>
      </c>
      <c r="I28" s="69">
        <v>0</v>
      </c>
      <c r="J28" s="80">
        <v>0</v>
      </c>
      <c r="K28" s="50">
        <v>0</v>
      </c>
      <c r="L28" s="69">
        <v>0</v>
      </c>
      <c r="M28" s="94" t="str">
        <f t="shared" si="0"/>
        <v>－</v>
      </c>
      <c r="N28" s="99" t="str">
        <f t="shared" si="1"/>
        <v>－</v>
      </c>
      <c r="O28" s="16" t="str">
        <f t="shared" si="2"/>
        <v>－</v>
      </c>
      <c r="P28" s="16" t="s">
        <v>62</v>
      </c>
      <c r="Q28" s="17" t="str">
        <f t="shared" si="3"/>
        <v>－</v>
      </c>
      <c r="R28" s="18">
        <f t="shared" si="4"/>
      </c>
      <c r="S28" s="1"/>
      <c r="T28" s="10">
        <v>0</v>
      </c>
      <c r="U28" s="1">
        <v>23</v>
      </c>
    </row>
    <row r="29" spans="1:21" ht="14.25" customHeight="1">
      <c r="A29" s="14" t="s">
        <v>35</v>
      </c>
      <c r="B29" s="15"/>
      <c r="C29" s="55"/>
      <c r="D29" s="75">
        <v>0</v>
      </c>
      <c r="E29" s="81">
        <v>0</v>
      </c>
      <c r="F29" s="51">
        <v>0</v>
      </c>
      <c r="G29" s="51">
        <v>0</v>
      </c>
      <c r="H29" s="51">
        <v>0</v>
      </c>
      <c r="I29" s="70">
        <v>0</v>
      </c>
      <c r="J29" s="81">
        <v>0</v>
      </c>
      <c r="K29" s="51">
        <v>0</v>
      </c>
      <c r="L29" s="70">
        <v>0</v>
      </c>
      <c r="M29" s="95" t="str">
        <f t="shared" si="0"/>
        <v>－</v>
      </c>
      <c r="N29" s="100" t="str">
        <f t="shared" si="1"/>
        <v>－</v>
      </c>
      <c r="O29" s="35" t="str">
        <f t="shared" si="2"/>
        <v>－</v>
      </c>
      <c r="P29" s="35" t="s">
        <v>62</v>
      </c>
      <c r="Q29" s="36" t="str">
        <f t="shared" si="3"/>
        <v>－</v>
      </c>
      <c r="R29" s="37">
        <f t="shared" si="4"/>
      </c>
      <c r="S29" s="1"/>
      <c r="T29" s="10">
        <v>0</v>
      </c>
      <c r="U29" s="1">
        <v>24</v>
      </c>
    </row>
    <row r="30" spans="1:21" ht="14.25" customHeight="1">
      <c r="A30" s="9" t="s">
        <v>36</v>
      </c>
      <c r="B30" s="10"/>
      <c r="C30" s="54"/>
      <c r="D30" s="74">
        <v>255747</v>
      </c>
      <c r="E30" s="80">
        <v>38024</v>
      </c>
      <c r="F30" s="50">
        <v>293771</v>
      </c>
      <c r="G30" s="50">
        <v>0</v>
      </c>
      <c r="H30" s="50">
        <v>0</v>
      </c>
      <c r="I30" s="69">
        <v>245976</v>
      </c>
      <c r="J30" s="80">
        <v>6238</v>
      </c>
      <c r="K30" s="50">
        <v>252214</v>
      </c>
      <c r="L30" s="69">
        <v>0</v>
      </c>
      <c r="M30" s="94">
        <f t="shared" si="0"/>
        <v>96.2</v>
      </c>
      <c r="N30" s="99">
        <f t="shared" si="1"/>
        <v>16.4</v>
      </c>
      <c r="O30" s="16">
        <f t="shared" si="2"/>
        <v>85.9</v>
      </c>
      <c r="P30" s="16">
        <v>81.2</v>
      </c>
      <c r="Q30" s="17">
        <f t="shared" si="3"/>
        <v>99.3</v>
      </c>
      <c r="R30" s="18">
        <f t="shared" si="4"/>
        <v>8.51651375837</v>
      </c>
      <c r="S30" s="1"/>
      <c r="T30" s="10">
        <v>253872</v>
      </c>
      <c r="U30" s="1">
        <v>25</v>
      </c>
    </row>
    <row r="31" spans="1:21" ht="14.25" customHeight="1">
      <c r="A31" s="38"/>
      <c r="B31" s="39" t="s">
        <v>265</v>
      </c>
      <c r="C31" s="64"/>
      <c r="D31" s="108">
        <v>75065</v>
      </c>
      <c r="E31" s="80">
        <v>1852</v>
      </c>
      <c r="F31" s="50">
        <v>76917</v>
      </c>
      <c r="G31" s="50">
        <v>0</v>
      </c>
      <c r="H31" s="50">
        <v>0</v>
      </c>
      <c r="I31" s="69">
        <v>75007</v>
      </c>
      <c r="J31" s="80">
        <v>899</v>
      </c>
      <c r="K31" s="50">
        <v>75906</v>
      </c>
      <c r="L31" s="69">
        <v>0</v>
      </c>
      <c r="M31" s="94">
        <f t="shared" si="0"/>
        <v>99.9</v>
      </c>
      <c r="N31" s="99">
        <f t="shared" si="1"/>
        <v>48.5</v>
      </c>
      <c r="O31" s="16">
        <f t="shared" si="2"/>
        <v>98.7</v>
      </c>
      <c r="P31" s="16">
        <v>84.2</v>
      </c>
      <c r="Q31" s="17">
        <f t="shared" si="3"/>
        <v>120.4</v>
      </c>
      <c r="R31" s="18">
        <f t="shared" si="4"/>
        <v>2.563118991581883</v>
      </c>
      <c r="S31" s="1"/>
      <c r="T31" s="10">
        <v>63047</v>
      </c>
      <c r="U31" s="1">
        <v>27</v>
      </c>
    </row>
    <row r="32" spans="1:21" ht="14.25" customHeight="1">
      <c r="A32" s="14"/>
      <c r="B32" s="15" t="s">
        <v>266</v>
      </c>
      <c r="C32" s="55"/>
      <c r="D32" s="74">
        <v>0</v>
      </c>
      <c r="E32" s="80">
        <v>0</v>
      </c>
      <c r="F32" s="50">
        <v>0</v>
      </c>
      <c r="G32" s="50">
        <v>0</v>
      </c>
      <c r="H32" s="50">
        <v>0</v>
      </c>
      <c r="I32" s="69">
        <v>0</v>
      </c>
      <c r="J32" s="80">
        <v>0</v>
      </c>
      <c r="K32" s="50">
        <v>0</v>
      </c>
      <c r="L32" s="69">
        <v>0</v>
      </c>
      <c r="M32" s="94" t="str">
        <f t="shared" si="0"/>
        <v>－</v>
      </c>
      <c r="N32" s="99" t="str">
        <f t="shared" si="1"/>
        <v>－</v>
      </c>
      <c r="O32" s="16" t="str">
        <f t="shared" si="2"/>
        <v>－</v>
      </c>
      <c r="P32" s="16" t="s">
        <v>62</v>
      </c>
      <c r="Q32" s="17" t="str">
        <f t="shared" si="3"/>
        <v>－</v>
      </c>
      <c r="R32" s="18">
        <f t="shared" si="4"/>
      </c>
      <c r="S32" s="1"/>
      <c r="T32" s="10">
        <v>0</v>
      </c>
      <c r="U32" s="1">
        <v>28</v>
      </c>
    </row>
    <row r="33" spans="1:21" ht="14.25" customHeight="1">
      <c r="A33" s="19"/>
      <c r="B33" s="20" t="s">
        <v>267</v>
      </c>
      <c r="C33" s="56"/>
      <c r="D33" s="74">
        <v>180682</v>
      </c>
      <c r="E33" s="80">
        <v>36172</v>
      </c>
      <c r="F33" s="50">
        <v>216854</v>
      </c>
      <c r="G33" s="50">
        <v>0</v>
      </c>
      <c r="H33" s="50">
        <v>0</v>
      </c>
      <c r="I33" s="69">
        <v>170969</v>
      </c>
      <c r="J33" s="80">
        <v>5339</v>
      </c>
      <c r="K33" s="50">
        <v>176308</v>
      </c>
      <c r="L33" s="69">
        <v>0</v>
      </c>
      <c r="M33" s="94">
        <f t="shared" si="0"/>
        <v>94.6</v>
      </c>
      <c r="N33" s="99">
        <f t="shared" si="1"/>
        <v>14.8</v>
      </c>
      <c r="O33" s="16">
        <f t="shared" si="2"/>
        <v>81.3</v>
      </c>
      <c r="P33" s="16">
        <v>80.2</v>
      </c>
      <c r="Q33" s="17">
        <f t="shared" si="3"/>
        <v>92.4</v>
      </c>
      <c r="R33" s="18">
        <f t="shared" si="4"/>
        <v>5.953394766788116</v>
      </c>
      <c r="S33" s="1"/>
      <c r="T33" s="10">
        <v>190825</v>
      </c>
      <c r="U33" s="1">
        <v>1</v>
      </c>
    </row>
    <row r="34" spans="1:21" ht="14.25" customHeight="1">
      <c r="A34" s="21"/>
      <c r="B34" s="22" t="s">
        <v>268</v>
      </c>
      <c r="C34" s="57"/>
      <c r="D34" s="74">
        <v>91105</v>
      </c>
      <c r="E34" s="80">
        <v>18239</v>
      </c>
      <c r="F34" s="50">
        <v>109344</v>
      </c>
      <c r="G34" s="50">
        <v>0</v>
      </c>
      <c r="H34" s="50">
        <v>0</v>
      </c>
      <c r="I34" s="69">
        <v>86207</v>
      </c>
      <c r="J34" s="80">
        <v>2692</v>
      </c>
      <c r="K34" s="50">
        <v>88899</v>
      </c>
      <c r="L34" s="69">
        <v>0</v>
      </c>
      <c r="M34" s="94">
        <f t="shared" si="0"/>
        <v>94.6</v>
      </c>
      <c r="N34" s="99">
        <f t="shared" si="1"/>
        <v>14.8</v>
      </c>
      <c r="O34" s="16">
        <f t="shared" si="2"/>
        <v>81.3</v>
      </c>
      <c r="P34" s="16">
        <v>80.2</v>
      </c>
      <c r="Q34" s="17">
        <f t="shared" si="3"/>
        <v>95.9</v>
      </c>
      <c r="R34" s="18">
        <f t="shared" si="4"/>
        <v>3.0018538090880544</v>
      </c>
      <c r="S34" s="1"/>
      <c r="T34" s="10">
        <v>92739</v>
      </c>
      <c r="U34" s="1">
        <v>2</v>
      </c>
    </row>
    <row r="35" spans="1:21" ht="14.25" customHeight="1" thickBot="1">
      <c r="A35" s="9"/>
      <c r="B35" s="10" t="s">
        <v>269</v>
      </c>
      <c r="C35" s="54"/>
      <c r="D35" s="74">
        <v>89577</v>
      </c>
      <c r="E35" s="80">
        <v>17933</v>
      </c>
      <c r="F35" s="50">
        <v>107510</v>
      </c>
      <c r="G35" s="50">
        <v>0</v>
      </c>
      <c r="H35" s="50">
        <v>0</v>
      </c>
      <c r="I35" s="69">
        <v>84762</v>
      </c>
      <c r="J35" s="80">
        <v>2647</v>
      </c>
      <c r="K35" s="50">
        <v>87409</v>
      </c>
      <c r="L35" s="69">
        <v>0</v>
      </c>
      <c r="M35" s="94">
        <f t="shared" si="0"/>
        <v>94.6</v>
      </c>
      <c r="N35" s="99">
        <f t="shared" si="1"/>
        <v>14.8</v>
      </c>
      <c r="O35" s="16">
        <f t="shared" si="2"/>
        <v>81.3</v>
      </c>
      <c r="P35" s="16">
        <v>80.2</v>
      </c>
      <c r="Q35" s="17">
        <f t="shared" si="3"/>
        <v>89.1</v>
      </c>
      <c r="R35" s="18">
        <f t="shared" si="4"/>
        <v>2.951540957700061</v>
      </c>
      <c r="S35" s="1"/>
      <c r="T35" s="10">
        <v>98086</v>
      </c>
      <c r="U35" s="1">
        <v>3</v>
      </c>
    </row>
    <row r="36" spans="1:21" ht="14.25" customHeight="1" thickBot="1" thickTop="1">
      <c r="A36" s="84" t="s">
        <v>270</v>
      </c>
      <c r="B36" s="85"/>
      <c r="C36" s="86"/>
      <c r="D36" s="87">
        <v>3008951</v>
      </c>
      <c r="E36" s="88">
        <v>537282</v>
      </c>
      <c r="F36" s="89">
        <v>3546233</v>
      </c>
      <c r="G36" s="89">
        <v>0</v>
      </c>
      <c r="H36" s="89">
        <v>0</v>
      </c>
      <c r="I36" s="90">
        <v>2890133</v>
      </c>
      <c r="J36" s="88">
        <v>71337</v>
      </c>
      <c r="K36" s="89">
        <v>2961470</v>
      </c>
      <c r="L36" s="90">
        <v>0</v>
      </c>
      <c r="M36" s="97">
        <f t="shared" si="0"/>
        <v>96.1</v>
      </c>
      <c r="N36" s="102">
        <f t="shared" si="1"/>
        <v>13.3</v>
      </c>
      <c r="O36" s="91">
        <f t="shared" si="2"/>
        <v>83.5</v>
      </c>
      <c r="P36" s="91">
        <v>82.2</v>
      </c>
      <c r="Q36" s="92">
        <f t="shared" si="3"/>
        <v>96.2</v>
      </c>
      <c r="R36" s="93">
        <f t="shared" si="4"/>
        <v>100</v>
      </c>
      <c r="S36" s="1"/>
      <c r="T36" s="10">
        <v>3077858</v>
      </c>
      <c r="U36" s="1">
        <v>9</v>
      </c>
    </row>
    <row r="37" spans="1:21" ht="14.25" customHeight="1" thickTop="1">
      <c r="A37" s="19"/>
      <c r="B37" s="20" t="s">
        <v>37</v>
      </c>
      <c r="C37" s="56"/>
      <c r="D37" s="74">
        <v>805831</v>
      </c>
      <c r="E37" s="80">
        <v>533894</v>
      </c>
      <c r="F37" s="50">
        <v>1339725</v>
      </c>
      <c r="G37" s="50">
        <v>0</v>
      </c>
      <c r="H37" s="50">
        <v>0</v>
      </c>
      <c r="I37" s="69">
        <v>703944</v>
      </c>
      <c r="J37" s="80">
        <v>61188</v>
      </c>
      <c r="K37" s="50">
        <v>765132</v>
      </c>
      <c r="L37" s="69">
        <v>0</v>
      </c>
      <c r="M37" s="94">
        <f t="shared" si="0"/>
        <v>87.4</v>
      </c>
      <c r="N37" s="99">
        <f t="shared" si="1"/>
        <v>11.5</v>
      </c>
      <c r="O37" s="16">
        <f t="shared" si="2"/>
        <v>57.1</v>
      </c>
      <c r="P37" s="16">
        <v>57.8</v>
      </c>
      <c r="Q37" s="17">
        <f t="shared" si="3"/>
        <v>95.1</v>
      </c>
      <c r="R37" s="18"/>
      <c r="S37" s="1"/>
      <c r="T37" s="10">
        <v>804696</v>
      </c>
      <c r="U37" s="1">
        <v>10</v>
      </c>
    </row>
    <row r="38" spans="1:21" ht="14.25" customHeight="1" thickBot="1">
      <c r="A38" s="40"/>
      <c r="B38" s="41" t="s">
        <v>38</v>
      </c>
      <c r="C38" s="66"/>
      <c r="D38" s="77">
        <v>0</v>
      </c>
      <c r="E38" s="83">
        <v>0</v>
      </c>
      <c r="F38" s="53">
        <v>0</v>
      </c>
      <c r="G38" s="53">
        <v>0</v>
      </c>
      <c r="H38" s="53">
        <v>0</v>
      </c>
      <c r="I38" s="72">
        <v>0</v>
      </c>
      <c r="J38" s="83">
        <v>0</v>
      </c>
      <c r="K38" s="53">
        <v>0</v>
      </c>
      <c r="L38" s="72">
        <v>0</v>
      </c>
      <c r="M38" s="98" t="str">
        <f t="shared" si="0"/>
        <v>－</v>
      </c>
      <c r="N38" s="103" t="str">
        <f t="shared" si="1"/>
        <v>－</v>
      </c>
      <c r="O38" s="42" t="str">
        <f t="shared" si="2"/>
        <v>－</v>
      </c>
      <c r="P38" s="42" t="s">
        <v>62</v>
      </c>
      <c r="Q38" s="43" t="str">
        <f t="shared" si="3"/>
        <v>－</v>
      </c>
      <c r="R38" s="44"/>
      <c r="S38" s="1"/>
      <c r="T38" s="10">
        <v>0</v>
      </c>
      <c r="U38" s="1">
        <v>11</v>
      </c>
    </row>
    <row r="40" ht="12">
      <c r="K40" s="45"/>
    </row>
    <row r="41" ht="12">
      <c r="K41" s="45"/>
    </row>
    <row r="42" ht="12">
      <c r="K42" s="45"/>
    </row>
  </sheetData>
  <mergeCells count="12">
    <mergeCell ref="O4:O5"/>
    <mergeCell ref="P4:P5"/>
    <mergeCell ref="Q1:R1"/>
    <mergeCell ref="A3:C5"/>
    <mergeCell ref="D3:H3"/>
    <mergeCell ref="I3:L3"/>
    <mergeCell ref="M3:P3"/>
    <mergeCell ref="Q3:Q5"/>
    <mergeCell ref="R3:R5"/>
    <mergeCell ref="H4:H5"/>
    <mergeCell ref="M4:M5"/>
    <mergeCell ref="N4:N5"/>
  </mergeCells>
  <conditionalFormatting sqref="N1">
    <cfRule type="cellIs" priority="1" dxfId="0" operator="notEqual" stopIfTrue="1">
      <formula>"番号"</formula>
    </cfRule>
  </conditionalFormatting>
  <conditionalFormatting sqref="O1">
    <cfRule type="cellIs" priority="2" dxfId="0" operator="equal" stopIfTrue="1">
      <formula>"　"</formula>
    </cfRule>
  </conditionalFormatting>
  <conditionalFormatting sqref="P1">
    <cfRule type="cellIs" priority="3" dxfId="0" operator="notEqual" stopIfTrue="1">
      <formula>"市町名"</formula>
    </cfRule>
  </conditionalFormatting>
  <printOptions/>
  <pageMargins left="0.5118110236220472" right="0.3937007874015748" top="0.5511811023622047" bottom="0.5511811023622047" header="0.5118110236220472" footer="0.35433070866141736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8"/>
  <dimension ref="A1:U42"/>
  <sheetViews>
    <sheetView showGridLines="0" view="pageBreakPreview" zoomScale="60" workbookViewId="0" topLeftCell="A13">
      <selection activeCell="Q36" sqref="Q36"/>
    </sheetView>
  </sheetViews>
  <sheetFormatPr defaultColWidth="9.00390625" defaultRowHeight="13.5"/>
  <cols>
    <col min="1" max="1" width="2.625" style="3" customWidth="1"/>
    <col min="2" max="2" width="2.50390625" style="3" customWidth="1"/>
    <col min="3" max="3" width="15.00390625" style="3" customWidth="1"/>
    <col min="4" max="6" width="9.875" style="3" customWidth="1"/>
    <col min="7" max="7" width="8.00390625" style="3" customWidth="1"/>
    <col min="8" max="8" width="7.00390625" style="3" customWidth="1"/>
    <col min="9" max="11" width="9.875" style="3" customWidth="1"/>
    <col min="12" max="12" width="8.125" style="3" customWidth="1"/>
    <col min="13" max="16" width="6.00390625" style="3" customWidth="1"/>
    <col min="17" max="18" width="6.875" style="3" customWidth="1"/>
    <col min="19" max="19" width="2.50390625" style="3" customWidth="1"/>
    <col min="20" max="20" width="14.875" style="3" bestFit="1" customWidth="1"/>
    <col min="21" max="21" width="9.125" style="3" bestFit="1" customWidth="1"/>
    <col min="22" max="16384" width="9.00390625" style="3" customWidth="1"/>
  </cols>
  <sheetData>
    <row r="1" spans="1:21" ht="12">
      <c r="A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4" t="s">
        <v>41</v>
      </c>
      <c r="O1" s="4"/>
      <c r="P1" s="4" t="s">
        <v>42</v>
      </c>
      <c r="Q1" s="111" t="s">
        <v>92</v>
      </c>
      <c r="R1" s="112" t="e">
        <v>#VALUE!</v>
      </c>
      <c r="S1" s="1"/>
      <c r="T1" s="5">
        <v>12</v>
      </c>
      <c r="U1" s="1"/>
    </row>
    <row r="2" spans="1:21" ht="12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6" t="s">
        <v>68</v>
      </c>
      <c r="M2" s="2"/>
      <c r="N2" s="2"/>
      <c r="O2" s="2"/>
      <c r="P2" s="2"/>
      <c r="Q2" s="2"/>
      <c r="R2" s="2"/>
      <c r="S2" s="1"/>
      <c r="T2" s="1"/>
      <c r="U2" s="1"/>
    </row>
    <row r="3" spans="1:21" ht="12">
      <c r="A3" s="113" t="s">
        <v>1</v>
      </c>
      <c r="B3" s="114"/>
      <c r="C3" s="115"/>
      <c r="D3" s="122" t="s">
        <v>43</v>
      </c>
      <c r="E3" s="122"/>
      <c r="F3" s="122"/>
      <c r="G3" s="122"/>
      <c r="H3" s="123"/>
      <c r="I3" s="124" t="s">
        <v>2</v>
      </c>
      <c r="J3" s="122"/>
      <c r="K3" s="122"/>
      <c r="L3" s="122"/>
      <c r="M3" s="125" t="s">
        <v>3</v>
      </c>
      <c r="N3" s="126"/>
      <c r="O3" s="126"/>
      <c r="P3" s="127"/>
      <c r="Q3" s="128" t="s">
        <v>44</v>
      </c>
      <c r="R3" s="130" t="s">
        <v>45</v>
      </c>
      <c r="S3" s="1"/>
      <c r="T3" s="1"/>
      <c r="U3" s="1"/>
    </row>
    <row r="4" spans="1:21" ht="60">
      <c r="A4" s="116"/>
      <c r="B4" s="117"/>
      <c r="C4" s="118"/>
      <c r="D4" s="73" t="s">
        <v>7</v>
      </c>
      <c r="E4" s="78" t="s">
        <v>8</v>
      </c>
      <c r="F4" s="7" t="s">
        <v>9</v>
      </c>
      <c r="G4" s="49" t="s">
        <v>46</v>
      </c>
      <c r="H4" s="133" t="s">
        <v>47</v>
      </c>
      <c r="I4" s="8" t="s">
        <v>7</v>
      </c>
      <c r="J4" s="78" t="s">
        <v>8</v>
      </c>
      <c r="K4" s="7" t="s">
        <v>9</v>
      </c>
      <c r="L4" s="67" t="s">
        <v>40</v>
      </c>
      <c r="M4" s="135" t="s">
        <v>4</v>
      </c>
      <c r="N4" s="137" t="s">
        <v>5</v>
      </c>
      <c r="O4" s="109" t="s">
        <v>39</v>
      </c>
      <c r="P4" s="109" t="s">
        <v>6</v>
      </c>
      <c r="Q4" s="129"/>
      <c r="R4" s="131"/>
      <c r="S4" s="1"/>
      <c r="T4" s="1"/>
      <c r="U4" s="1"/>
    </row>
    <row r="5" spans="1:21" ht="14.25" customHeight="1" thickBot="1">
      <c r="A5" s="119"/>
      <c r="B5" s="120"/>
      <c r="C5" s="121"/>
      <c r="D5" s="68" t="s">
        <v>10</v>
      </c>
      <c r="E5" s="79" t="s">
        <v>11</v>
      </c>
      <c r="F5" s="46" t="s">
        <v>12</v>
      </c>
      <c r="G5" s="48" t="s">
        <v>13</v>
      </c>
      <c r="H5" s="134"/>
      <c r="I5" s="47" t="s">
        <v>14</v>
      </c>
      <c r="J5" s="79" t="s">
        <v>15</v>
      </c>
      <c r="K5" s="46" t="s">
        <v>16</v>
      </c>
      <c r="L5" s="68" t="s">
        <v>17</v>
      </c>
      <c r="M5" s="136"/>
      <c r="N5" s="138"/>
      <c r="O5" s="110"/>
      <c r="P5" s="110"/>
      <c r="Q5" s="110"/>
      <c r="R5" s="132"/>
      <c r="S5" s="1"/>
      <c r="T5" s="1"/>
      <c r="U5" s="1"/>
    </row>
    <row r="6" spans="1:21" ht="14.25" customHeight="1">
      <c r="A6" s="9" t="s">
        <v>18</v>
      </c>
      <c r="B6" s="10"/>
      <c r="C6" s="54"/>
      <c r="D6" s="74">
        <f>SUM('01静岡:23牧之原'!D6)</f>
        <v>530677043</v>
      </c>
      <c r="E6" s="80">
        <f>SUM('01静岡:23牧之原'!E6)</f>
        <v>37081938</v>
      </c>
      <c r="F6" s="50">
        <f>SUM('01静岡:23牧之原'!F6)</f>
        <v>567758981</v>
      </c>
      <c r="G6" s="50">
        <f>SUM('01静岡:23牧之原'!G6)</f>
        <v>421716</v>
      </c>
      <c r="H6" s="50">
        <f>SUM('01静岡:23牧之原'!H6)</f>
        <v>89354</v>
      </c>
      <c r="I6" s="69">
        <f>SUM('01静岡:23牧之原'!I6)</f>
        <v>523314875</v>
      </c>
      <c r="J6" s="80">
        <f>SUM('01静岡:23牧之原'!J6)</f>
        <v>8026159</v>
      </c>
      <c r="K6" s="50">
        <f>SUM('01静岡:23牧之原'!K6)</f>
        <v>531341034</v>
      </c>
      <c r="L6" s="69">
        <f>SUM('01静岡:23牧之原'!L6)</f>
        <v>421100</v>
      </c>
      <c r="M6" s="94">
        <f aca="true" t="shared" si="0" ref="M6:M38">IF(D6=0,"－",ROUND(I6/D6*100,1))</f>
        <v>98.6</v>
      </c>
      <c r="N6" s="99">
        <f aca="true" t="shared" si="1" ref="N6:N38">IF(E6=0,"－",ROUND(J6/E6*100,1))</f>
        <v>21.6</v>
      </c>
      <c r="O6" s="16">
        <f aca="true" t="shared" si="2" ref="O6:O38">IF(F6=0,"－",ROUND(K6/F6*100,1))</f>
        <v>93.6</v>
      </c>
      <c r="P6" s="16">
        <v>92.9</v>
      </c>
      <c r="Q6" s="17">
        <f>IF(T6=0,"－",ROUND(K6/T6*100,1))</f>
        <v>99.1</v>
      </c>
      <c r="R6" s="18">
        <f>IF(K6=0,"",K6/$K$36*100)</f>
        <v>91.60716380557417</v>
      </c>
      <c r="S6" s="1"/>
      <c r="T6" s="10">
        <v>536368461</v>
      </c>
      <c r="U6" s="1">
        <v>1</v>
      </c>
    </row>
    <row r="7" spans="1:21" ht="14.25" customHeight="1">
      <c r="A7" s="14" t="s">
        <v>19</v>
      </c>
      <c r="B7" s="15"/>
      <c r="C7" s="55"/>
      <c r="D7" s="74">
        <f>SUM('01静岡:23牧之原'!D7)</f>
        <v>530112069</v>
      </c>
      <c r="E7" s="80">
        <f>SUM('01静岡:23牧之原'!E7)</f>
        <v>37004161</v>
      </c>
      <c r="F7" s="50">
        <f>SUM('01静岡:23牧之原'!F7)</f>
        <v>567116230</v>
      </c>
      <c r="G7" s="50">
        <f>SUM('01静岡:23牧之原'!G7)</f>
        <v>421716</v>
      </c>
      <c r="H7" s="50">
        <f>SUM('01静岡:23牧之原'!H7)</f>
        <v>89354</v>
      </c>
      <c r="I7" s="69">
        <f>SUM('01静岡:23牧之原'!I7)</f>
        <v>522772359</v>
      </c>
      <c r="J7" s="80">
        <f>SUM('01静岡:23牧之原'!J7)</f>
        <v>8013795</v>
      </c>
      <c r="K7" s="50">
        <f>SUM('01静岡:23牧之原'!K7)</f>
        <v>530786154</v>
      </c>
      <c r="L7" s="69">
        <f>SUM('01静岡:23牧之原'!L7)</f>
        <v>421100</v>
      </c>
      <c r="M7" s="94">
        <f t="shared" si="0"/>
        <v>98.6</v>
      </c>
      <c r="N7" s="99">
        <f t="shared" si="1"/>
        <v>21.7</v>
      </c>
      <c r="O7" s="16">
        <f t="shared" si="2"/>
        <v>93.6</v>
      </c>
      <c r="P7" s="16">
        <v>92.9</v>
      </c>
      <c r="Q7" s="17">
        <f aca="true" t="shared" si="3" ref="Q7:Q38">IF(T7=0,"－",ROUND(K7/T7*100,1))</f>
        <v>99.1</v>
      </c>
      <c r="R7" s="18">
        <f aca="true" t="shared" si="4" ref="R7:R36">IF(K7=0,"",K7/$K$36*100)</f>
        <v>91.51149834817522</v>
      </c>
      <c r="S7" s="1"/>
      <c r="T7" s="10">
        <v>535818765</v>
      </c>
      <c r="U7" s="1">
        <v>2</v>
      </c>
    </row>
    <row r="8" spans="1:21" ht="14.25" customHeight="1">
      <c r="A8" s="19"/>
      <c r="B8" s="20" t="s">
        <v>20</v>
      </c>
      <c r="C8" s="56"/>
      <c r="D8" s="74">
        <f>SUM('01静岡:23牧之原'!D8)</f>
        <v>240220953</v>
      </c>
      <c r="E8" s="80">
        <f>SUM('01静岡:23牧之原'!E8)</f>
        <v>20682839</v>
      </c>
      <c r="F8" s="50">
        <f>SUM('01静岡:23牧之原'!F8)</f>
        <v>260903792</v>
      </c>
      <c r="G8" s="50">
        <f>SUM('01静岡:23牧之原'!G8)</f>
        <v>421716</v>
      </c>
      <c r="H8" s="50">
        <f>SUM('01静岡:23牧之原'!H8)</f>
        <v>0</v>
      </c>
      <c r="I8" s="69">
        <f>SUM('01静岡:23牧之原'!I8)</f>
        <v>236560404</v>
      </c>
      <c r="J8" s="80">
        <f>SUM('01静岡:23牧之原'!J8)</f>
        <v>4222444</v>
      </c>
      <c r="K8" s="50">
        <f>SUM('01静岡:23牧之原'!K8)</f>
        <v>240782848</v>
      </c>
      <c r="L8" s="69">
        <f>SUM('01静岡:23牧之原'!L8)</f>
        <v>421100</v>
      </c>
      <c r="M8" s="94">
        <f t="shared" si="0"/>
        <v>98.5</v>
      </c>
      <c r="N8" s="99">
        <f t="shared" si="1"/>
        <v>20.4</v>
      </c>
      <c r="O8" s="16">
        <f t="shared" si="2"/>
        <v>92.3</v>
      </c>
      <c r="P8" s="16">
        <v>91.1</v>
      </c>
      <c r="Q8" s="17">
        <f t="shared" si="3"/>
        <v>103.5</v>
      </c>
      <c r="R8" s="18">
        <f t="shared" si="4"/>
        <v>41.512761836325005</v>
      </c>
      <c r="S8" s="1"/>
      <c r="T8" s="10">
        <v>232590551</v>
      </c>
      <c r="U8" s="1">
        <v>3</v>
      </c>
    </row>
    <row r="9" spans="1:21" ht="14.25" customHeight="1">
      <c r="A9" s="104"/>
      <c r="B9" s="105" t="s">
        <v>60</v>
      </c>
      <c r="C9" s="106"/>
      <c r="D9" s="74">
        <f>D10+D11</f>
        <v>191634036</v>
      </c>
      <c r="E9" s="80">
        <f aca="true" t="shared" si="5" ref="E9:L9">E10+E11</f>
        <v>20036911</v>
      </c>
      <c r="F9" s="50">
        <f t="shared" si="5"/>
        <v>211670947</v>
      </c>
      <c r="G9" s="50">
        <f t="shared" si="5"/>
        <v>0</v>
      </c>
      <c r="H9" s="50">
        <f t="shared" si="5"/>
        <v>0</v>
      </c>
      <c r="I9" s="69">
        <f t="shared" si="5"/>
        <v>188103905</v>
      </c>
      <c r="J9" s="80">
        <f t="shared" si="5"/>
        <v>4111942</v>
      </c>
      <c r="K9" s="50">
        <f t="shared" si="5"/>
        <v>192215847</v>
      </c>
      <c r="L9" s="69">
        <f t="shared" si="5"/>
        <v>0</v>
      </c>
      <c r="M9" s="94">
        <f>IF(D9=0,"－",ROUND(I9/D9*100,1))</f>
        <v>98.2</v>
      </c>
      <c r="N9" s="99">
        <f>IF(E9=0,"－",ROUND(J9/E9*100,1))</f>
        <v>20.5</v>
      </c>
      <c r="O9" s="16">
        <f>IF(F9=0,"－",ROUND(K9/F9*100,1))</f>
        <v>90.8</v>
      </c>
      <c r="P9" s="16">
        <v>89.4</v>
      </c>
      <c r="Q9" s="17">
        <f t="shared" si="3"/>
        <v>103.3</v>
      </c>
      <c r="R9" s="18">
        <f t="shared" si="4"/>
        <v>33.13944802944804</v>
      </c>
      <c r="S9" s="1"/>
      <c r="T9" s="10">
        <f>T10+T11</f>
        <v>186054264</v>
      </c>
      <c r="U9" s="1"/>
    </row>
    <row r="10" spans="1:21" ht="14.25" customHeight="1">
      <c r="A10" s="23"/>
      <c r="B10" s="24"/>
      <c r="C10" s="58" t="s">
        <v>21</v>
      </c>
      <c r="D10" s="74">
        <f>SUM('01静岡:23牧之原'!D10)</f>
        <v>5383333</v>
      </c>
      <c r="E10" s="80">
        <f>SUM('01静岡:23牧之原'!E10)</f>
        <v>587499</v>
      </c>
      <c r="F10" s="50">
        <f>SUM('01静岡:23牧之原'!F10)</f>
        <v>5970832</v>
      </c>
      <c r="G10" s="50">
        <f>SUM('01静岡:23牧之原'!G10)</f>
        <v>0</v>
      </c>
      <c r="H10" s="50">
        <f>SUM('01静岡:23牧之原'!H10)</f>
        <v>0</v>
      </c>
      <c r="I10" s="69">
        <f>SUM('01静岡:23牧之原'!I10)</f>
        <v>5281767</v>
      </c>
      <c r="J10" s="80">
        <f>SUM('01静岡:23牧之原'!J10)</f>
        <v>118431</v>
      </c>
      <c r="K10" s="50">
        <f>SUM('01静岡:23牧之原'!K10)</f>
        <v>5400198</v>
      </c>
      <c r="L10" s="69">
        <f>SUM('01静岡:23牧之原'!L10)</f>
        <v>0</v>
      </c>
      <c r="M10" s="94">
        <f t="shared" si="0"/>
        <v>98.1</v>
      </c>
      <c r="N10" s="99">
        <f t="shared" si="1"/>
        <v>20.2</v>
      </c>
      <c r="O10" s="16">
        <f t="shared" si="2"/>
        <v>90.4</v>
      </c>
      <c r="P10" s="16">
        <v>89.2</v>
      </c>
      <c r="Q10" s="17">
        <f t="shared" si="3"/>
        <v>99.9</v>
      </c>
      <c r="R10" s="18">
        <f t="shared" si="4"/>
        <v>0.931034479013217</v>
      </c>
      <c r="S10" s="1"/>
      <c r="T10" s="10">
        <v>5406656</v>
      </c>
      <c r="U10" s="1">
        <v>4</v>
      </c>
    </row>
    <row r="11" spans="1:21" ht="14.25" customHeight="1">
      <c r="A11" s="25"/>
      <c r="B11" s="26"/>
      <c r="C11" s="59" t="s">
        <v>22</v>
      </c>
      <c r="D11" s="74">
        <f>SUM('01静岡:23牧之原'!D11)</f>
        <v>186250703</v>
      </c>
      <c r="E11" s="80">
        <f>SUM('01静岡:23牧之原'!E11)</f>
        <v>19449412</v>
      </c>
      <c r="F11" s="50">
        <f>SUM('01静岡:23牧之原'!F11)</f>
        <v>205700115</v>
      </c>
      <c r="G11" s="50">
        <f>SUM('01静岡:23牧之原'!G11)</f>
        <v>0</v>
      </c>
      <c r="H11" s="50">
        <f>SUM('01静岡:23牧之原'!H11)</f>
        <v>0</v>
      </c>
      <c r="I11" s="69">
        <f>SUM('01静岡:23牧之原'!I11)</f>
        <v>182822138</v>
      </c>
      <c r="J11" s="80">
        <f>SUM('01静岡:23牧之原'!J11)</f>
        <v>3993511</v>
      </c>
      <c r="K11" s="50">
        <f>SUM('01静岡:23牧之原'!K11)</f>
        <v>186815649</v>
      </c>
      <c r="L11" s="69">
        <f>SUM('01静岡:23牧之原'!L11)</f>
        <v>0</v>
      </c>
      <c r="M11" s="94">
        <f t="shared" si="0"/>
        <v>98.2</v>
      </c>
      <c r="N11" s="99">
        <f t="shared" si="1"/>
        <v>20.5</v>
      </c>
      <c r="O11" s="16">
        <f t="shared" si="2"/>
        <v>90.8</v>
      </c>
      <c r="P11" s="16">
        <v>89.4</v>
      </c>
      <c r="Q11" s="17">
        <f t="shared" si="3"/>
        <v>103.4</v>
      </c>
      <c r="R11" s="18">
        <f t="shared" si="4"/>
        <v>32.20841355043482</v>
      </c>
      <c r="S11" s="1"/>
      <c r="T11" s="10">
        <v>180647608</v>
      </c>
      <c r="U11" s="1">
        <v>5</v>
      </c>
    </row>
    <row r="12" spans="1:21" ht="14.25" customHeight="1">
      <c r="A12" s="27"/>
      <c r="B12" s="28"/>
      <c r="C12" s="60" t="s">
        <v>23</v>
      </c>
      <c r="D12" s="74">
        <f>SUM('01静岡:23牧之原'!D12)</f>
        <v>1743413</v>
      </c>
      <c r="E12" s="80">
        <f>SUM('01静岡:23牧之原'!E12)</f>
        <v>5519</v>
      </c>
      <c r="F12" s="50">
        <f>SUM('01静岡:23牧之原'!F12)</f>
        <v>1748932</v>
      </c>
      <c r="G12" s="50">
        <f>SUM('01静岡:23牧之原'!G12)</f>
        <v>0</v>
      </c>
      <c r="H12" s="50">
        <f>SUM('01静岡:23牧之原'!H12)</f>
        <v>0</v>
      </c>
      <c r="I12" s="69">
        <f>SUM('01静岡:23牧之原'!I12)</f>
        <v>1743413</v>
      </c>
      <c r="J12" s="80">
        <f>SUM('01静岡:23牧之原'!J12)</f>
        <v>5519</v>
      </c>
      <c r="K12" s="50">
        <f>SUM('01静岡:23牧之原'!K12)</f>
        <v>1748932</v>
      </c>
      <c r="L12" s="69">
        <f>SUM('01静岡:23牧之原'!L12)</f>
        <v>0</v>
      </c>
      <c r="M12" s="94">
        <f t="shared" si="0"/>
        <v>100</v>
      </c>
      <c r="N12" s="99">
        <f t="shared" si="1"/>
        <v>100</v>
      </c>
      <c r="O12" s="16">
        <f t="shared" si="2"/>
        <v>100</v>
      </c>
      <c r="P12" s="16">
        <v>100</v>
      </c>
      <c r="Q12" s="17">
        <f t="shared" si="3"/>
        <v>103.2</v>
      </c>
      <c r="R12" s="18">
        <f t="shared" si="4"/>
        <v>0.3015289427257193</v>
      </c>
      <c r="S12" s="1"/>
      <c r="T12" s="10">
        <v>1694110</v>
      </c>
      <c r="U12" s="1">
        <v>6</v>
      </c>
    </row>
    <row r="13" spans="1:21" ht="14.25" customHeight="1">
      <c r="A13" s="9"/>
      <c r="B13" s="10" t="s">
        <v>61</v>
      </c>
      <c r="C13" s="107"/>
      <c r="D13" s="74">
        <f aca="true" t="shared" si="6" ref="D13:L13">D14+D15</f>
        <v>48586917</v>
      </c>
      <c r="E13" s="80">
        <f t="shared" si="6"/>
        <v>645928</v>
      </c>
      <c r="F13" s="50">
        <f t="shared" si="6"/>
        <v>49232845</v>
      </c>
      <c r="G13" s="50">
        <f t="shared" si="6"/>
        <v>421716</v>
      </c>
      <c r="H13" s="50">
        <f t="shared" si="6"/>
        <v>0</v>
      </c>
      <c r="I13" s="69">
        <f t="shared" si="6"/>
        <v>48456499</v>
      </c>
      <c r="J13" s="80">
        <f t="shared" si="6"/>
        <v>110502</v>
      </c>
      <c r="K13" s="50">
        <f t="shared" si="6"/>
        <v>48567001</v>
      </c>
      <c r="L13" s="69">
        <f t="shared" si="6"/>
        <v>421100</v>
      </c>
      <c r="M13" s="94">
        <f t="shared" si="0"/>
        <v>99.7</v>
      </c>
      <c r="N13" s="99">
        <f t="shared" si="1"/>
        <v>17.1</v>
      </c>
      <c r="O13" s="16">
        <f t="shared" si="2"/>
        <v>98.6</v>
      </c>
      <c r="P13" s="16">
        <v>98.5</v>
      </c>
      <c r="Q13" s="17">
        <f t="shared" si="3"/>
        <v>104.4</v>
      </c>
      <c r="R13" s="18">
        <f t="shared" si="4"/>
        <v>8.373313806876968</v>
      </c>
      <c r="S13" s="1"/>
      <c r="T13" s="10">
        <f>T14+T15</f>
        <v>46536287</v>
      </c>
      <c r="U13" s="1"/>
    </row>
    <row r="14" spans="1:21" ht="14.25" customHeight="1">
      <c r="A14" s="31"/>
      <c r="B14" s="32"/>
      <c r="C14" s="61" t="s">
        <v>24</v>
      </c>
      <c r="D14" s="74">
        <f>SUM('01静岡:23牧之原'!D14)</f>
        <v>11232299</v>
      </c>
      <c r="E14" s="80">
        <f>SUM('01静岡:23牧之原'!E14)</f>
        <v>281900</v>
      </c>
      <c r="F14" s="50">
        <f>SUM('01静岡:23牧之原'!F14)</f>
        <v>11514199</v>
      </c>
      <c r="G14" s="50">
        <f>SUM('01静岡:23牧之原'!G14)</f>
        <v>0</v>
      </c>
      <c r="H14" s="50">
        <f>SUM('01静岡:23牧之原'!H14)</f>
        <v>0</v>
      </c>
      <c r="I14" s="69">
        <f>SUM('01静岡:23牧之原'!I14)</f>
        <v>11184088</v>
      </c>
      <c r="J14" s="80">
        <f>SUM('01静岡:23牧之原'!J14)</f>
        <v>42088</v>
      </c>
      <c r="K14" s="50">
        <f>SUM('01静岡:23牧之原'!K14)</f>
        <v>11226176</v>
      </c>
      <c r="L14" s="69">
        <f>SUM('01静岡:23牧之原'!L14)</f>
        <v>0</v>
      </c>
      <c r="M14" s="94">
        <f t="shared" si="0"/>
        <v>99.6</v>
      </c>
      <c r="N14" s="99">
        <f t="shared" si="1"/>
        <v>14.9</v>
      </c>
      <c r="O14" s="16">
        <f t="shared" si="2"/>
        <v>97.5</v>
      </c>
      <c r="P14" s="16">
        <v>97.4</v>
      </c>
      <c r="Q14" s="17">
        <f t="shared" si="3"/>
        <v>100.1</v>
      </c>
      <c r="R14" s="18">
        <f t="shared" si="4"/>
        <v>1.9354766109447616</v>
      </c>
      <c r="S14" s="1"/>
      <c r="T14" s="10">
        <v>11211252</v>
      </c>
      <c r="U14" s="1">
        <v>7</v>
      </c>
    </row>
    <row r="15" spans="1:21" ht="14.25" customHeight="1">
      <c r="A15" s="33"/>
      <c r="B15" s="34"/>
      <c r="C15" s="62" t="s">
        <v>25</v>
      </c>
      <c r="D15" s="75">
        <f>SUM('01静岡:23牧之原'!D15)</f>
        <v>37354618</v>
      </c>
      <c r="E15" s="81">
        <f>SUM('01静岡:23牧之原'!E15)</f>
        <v>364028</v>
      </c>
      <c r="F15" s="51">
        <f>SUM('01静岡:23牧之原'!F15)</f>
        <v>37718646</v>
      </c>
      <c r="G15" s="51">
        <f>SUM('01静岡:23牧之原'!G15)</f>
        <v>421716</v>
      </c>
      <c r="H15" s="51">
        <f>SUM('01静岡:23牧之原'!H15)</f>
        <v>0</v>
      </c>
      <c r="I15" s="70">
        <f>SUM('01静岡:23牧之原'!I15)</f>
        <v>37272411</v>
      </c>
      <c r="J15" s="81">
        <f>SUM('01静岡:23牧之原'!J15)</f>
        <v>68414</v>
      </c>
      <c r="K15" s="51">
        <f>SUM('01静岡:23牧之原'!K15)</f>
        <v>37340825</v>
      </c>
      <c r="L15" s="70">
        <f>SUM('01静岡:23牧之原'!L15)</f>
        <v>421100</v>
      </c>
      <c r="M15" s="95">
        <f t="shared" si="0"/>
        <v>99.8</v>
      </c>
      <c r="N15" s="100">
        <f t="shared" si="1"/>
        <v>18.8</v>
      </c>
      <c r="O15" s="35">
        <f t="shared" si="2"/>
        <v>99</v>
      </c>
      <c r="P15" s="35">
        <v>98.8</v>
      </c>
      <c r="Q15" s="36">
        <f t="shared" si="3"/>
        <v>105.7</v>
      </c>
      <c r="R15" s="37">
        <f t="shared" si="4"/>
        <v>6.437837195932207</v>
      </c>
      <c r="S15" s="1"/>
      <c r="T15" s="10">
        <v>35325035</v>
      </c>
      <c r="U15" s="1">
        <v>8</v>
      </c>
    </row>
    <row r="16" spans="1:21" ht="14.25" customHeight="1">
      <c r="A16" s="14"/>
      <c r="B16" s="15" t="s">
        <v>26</v>
      </c>
      <c r="C16" s="55"/>
      <c r="D16" s="76">
        <f>SUM('01静岡:23牧之原'!D16)</f>
        <v>259538586</v>
      </c>
      <c r="E16" s="82">
        <f>SUM('01静岡:23牧之原'!E16)</f>
        <v>15607686</v>
      </c>
      <c r="F16" s="52">
        <f>SUM('01静岡:23牧之原'!F16)</f>
        <v>275146272</v>
      </c>
      <c r="G16" s="52">
        <f>SUM('01静岡:23牧之原'!G16)</f>
        <v>0</v>
      </c>
      <c r="H16" s="52">
        <f>SUM('01静岡:23牧之原'!H16)</f>
        <v>0</v>
      </c>
      <c r="I16" s="71">
        <f>SUM('01静岡:23牧之原'!I16)</f>
        <v>255996244</v>
      </c>
      <c r="J16" s="82">
        <f>SUM('01静岡:23牧之原'!J16)</f>
        <v>3677359</v>
      </c>
      <c r="K16" s="52">
        <f>SUM('01静岡:23牧之原'!K16)</f>
        <v>259673603</v>
      </c>
      <c r="L16" s="71">
        <f>SUM('01静岡:23牧之原'!L16)</f>
        <v>0</v>
      </c>
      <c r="M16" s="96">
        <f t="shared" si="0"/>
        <v>98.6</v>
      </c>
      <c r="N16" s="101">
        <f t="shared" si="1"/>
        <v>23.6</v>
      </c>
      <c r="O16" s="11">
        <f t="shared" si="2"/>
        <v>94.4</v>
      </c>
      <c r="P16" s="16">
        <v>94</v>
      </c>
      <c r="Q16" s="12">
        <f t="shared" si="3"/>
        <v>95.2</v>
      </c>
      <c r="R16" s="13">
        <f t="shared" si="4"/>
        <v>44.76966912742643</v>
      </c>
      <c r="S16" s="1"/>
      <c r="T16" s="10">
        <v>272698190</v>
      </c>
      <c r="U16" s="1">
        <v>9</v>
      </c>
    </row>
    <row r="17" spans="1:21" ht="14.25" customHeight="1">
      <c r="A17" s="9"/>
      <c r="B17" s="10" t="s">
        <v>48</v>
      </c>
      <c r="C17" s="54"/>
      <c r="D17" s="74">
        <f>SUM('01静岡:23牧之原'!D17)</f>
        <v>258625968</v>
      </c>
      <c r="E17" s="80">
        <f>SUM('01静岡:23牧之原'!E17)</f>
        <v>15607686</v>
      </c>
      <c r="F17" s="50">
        <f>SUM('01静岡:23牧之原'!F17)</f>
        <v>274233654</v>
      </c>
      <c r="G17" s="50">
        <f>SUM('01静岡:23牧之原'!G17)</f>
        <v>0</v>
      </c>
      <c r="H17" s="50">
        <f>SUM('01静岡:23牧之原'!H17)</f>
        <v>0</v>
      </c>
      <c r="I17" s="69">
        <f>SUM('01静岡:23牧之原'!I17)</f>
        <v>255083626</v>
      </c>
      <c r="J17" s="80">
        <f>SUM('01静岡:23牧之原'!J17)</f>
        <v>3677359</v>
      </c>
      <c r="K17" s="50">
        <f>SUM('01静岡:23牧之原'!K17)</f>
        <v>258760985</v>
      </c>
      <c r="L17" s="69">
        <f>SUM('01静岡:23牧之原'!L17)</f>
        <v>0</v>
      </c>
      <c r="M17" s="94">
        <f t="shared" si="0"/>
        <v>98.6</v>
      </c>
      <c r="N17" s="99">
        <f t="shared" si="1"/>
        <v>23.6</v>
      </c>
      <c r="O17" s="16">
        <f t="shared" si="2"/>
        <v>94.4</v>
      </c>
      <c r="P17" s="16">
        <v>94</v>
      </c>
      <c r="Q17" s="17">
        <f t="shared" si="3"/>
        <v>95.2</v>
      </c>
      <c r="R17" s="18">
        <f t="shared" si="4"/>
        <v>44.61232696623751</v>
      </c>
      <c r="S17" s="1"/>
      <c r="T17" s="10">
        <v>271753107</v>
      </c>
      <c r="U17" s="1">
        <v>10</v>
      </c>
    </row>
    <row r="18" spans="1:21" ht="14.25" customHeight="1">
      <c r="A18" s="31"/>
      <c r="B18" s="32"/>
      <c r="C18" s="61" t="s">
        <v>27</v>
      </c>
      <c r="D18" s="74">
        <f>SUM('01静岡:23牧之原'!D18)</f>
        <v>100852981</v>
      </c>
      <c r="E18" s="80">
        <f>SUM('01静岡:23牧之原'!E18)</f>
        <v>6293584</v>
      </c>
      <c r="F18" s="50">
        <f>SUM('01静岡:23牧之原'!F18)</f>
        <v>107146565</v>
      </c>
      <c r="G18" s="50">
        <f>SUM('01静岡:23牧之原'!G18)</f>
        <v>0</v>
      </c>
      <c r="H18" s="50">
        <f>SUM('01静岡:23牧之原'!H18)</f>
        <v>0</v>
      </c>
      <c r="I18" s="69">
        <f>SUM('01静岡:23牧之原'!I18)</f>
        <v>99363633</v>
      </c>
      <c r="J18" s="80">
        <f>SUM('01静岡:23牧之原'!J18)</f>
        <v>1512617</v>
      </c>
      <c r="K18" s="50">
        <f>SUM('01静岡:23牧之原'!K18)</f>
        <v>100876250</v>
      </c>
      <c r="L18" s="69">
        <f>SUM('01静岡:23牧之原'!L18)</f>
        <v>0</v>
      </c>
      <c r="M18" s="94">
        <f t="shared" si="0"/>
        <v>98.5</v>
      </c>
      <c r="N18" s="99">
        <f t="shared" si="1"/>
        <v>24</v>
      </c>
      <c r="O18" s="16">
        <f t="shared" si="2"/>
        <v>94.1</v>
      </c>
      <c r="P18" s="16">
        <v>93.7</v>
      </c>
      <c r="Q18" s="17">
        <f t="shared" si="3"/>
        <v>98.9</v>
      </c>
      <c r="R18" s="18">
        <f t="shared" si="4"/>
        <v>17.391819126549997</v>
      </c>
      <c r="S18" s="1"/>
      <c r="T18" s="10">
        <v>101994985</v>
      </c>
      <c r="U18" s="1">
        <v>11</v>
      </c>
    </row>
    <row r="19" spans="1:21" ht="14.25" customHeight="1">
      <c r="A19" s="25"/>
      <c r="B19" s="26"/>
      <c r="C19" s="59" t="s">
        <v>28</v>
      </c>
      <c r="D19" s="74">
        <f>SUM('01静岡:23牧之原'!D19)</f>
        <v>102670719</v>
      </c>
      <c r="E19" s="80">
        <f>SUM('01静岡:23牧之原'!E19)</f>
        <v>6903908</v>
      </c>
      <c r="F19" s="50">
        <f>SUM('01静岡:23牧之原'!F19)</f>
        <v>109574627</v>
      </c>
      <c r="G19" s="50">
        <f>SUM('01静岡:23牧之原'!G19)</f>
        <v>0</v>
      </c>
      <c r="H19" s="50">
        <f>SUM('01静岡:23牧之原'!H19)</f>
        <v>0</v>
      </c>
      <c r="I19" s="69">
        <f>SUM('01静岡:23牧之原'!I19)</f>
        <v>101223116</v>
      </c>
      <c r="J19" s="80">
        <f>SUM('01静岡:23牧之原'!J19)</f>
        <v>1595065</v>
      </c>
      <c r="K19" s="50">
        <f>SUM('01静岡:23牧之原'!K19)</f>
        <v>102818181</v>
      </c>
      <c r="L19" s="69">
        <f>SUM('01静岡:23牧之原'!L19)</f>
        <v>0</v>
      </c>
      <c r="M19" s="94">
        <f t="shared" si="0"/>
        <v>98.6</v>
      </c>
      <c r="N19" s="99">
        <f t="shared" si="1"/>
        <v>23.1</v>
      </c>
      <c r="O19" s="16">
        <f t="shared" si="2"/>
        <v>93.8</v>
      </c>
      <c r="P19" s="16">
        <v>93.5</v>
      </c>
      <c r="Q19" s="17">
        <f t="shared" si="3"/>
        <v>91.4</v>
      </c>
      <c r="R19" s="18">
        <f t="shared" si="4"/>
        <v>17.726622538733146</v>
      </c>
      <c r="S19" s="1"/>
      <c r="T19" s="10">
        <v>112538652</v>
      </c>
      <c r="U19" s="1">
        <v>12</v>
      </c>
    </row>
    <row r="20" spans="1:21" ht="14.25" customHeight="1">
      <c r="A20" s="27"/>
      <c r="B20" s="28"/>
      <c r="C20" s="63" t="s">
        <v>29</v>
      </c>
      <c r="D20" s="74">
        <f>SUM('01静岡:23牧之原'!D20)</f>
        <v>55102268</v>
      </c>
      <c r="E20" s="80">
        <f>SUM('01静岡:23牧之原'!E20)</f>
        <v>2410194</v>
      </c>
      <c r="F20" s="50">
        <f>SUM('01静岡:23牧之原'!F20)</f>
        <v>57512462</v>
      </c>
      <c r="G20" s="50">
        <f>SUM('01静岡:23牧之原'!G20)</f>
        <v>0</v>
      </c>
      <c r="H20" s="50">
        <f>SUM('01静岡:23牧之原'!H20)</f>
        <v>0</v>
      </c>
      <c r="I20" s="69">
        <f>SUM('01静岡:23牧之原'!I20)</f>
        <v>54496877</v>
      </c>
      <c r="J20" s="80">
        <f>SUM('01静岡:23牧之原'!J20)</f>
        <v>569677</v>
      </c>
      <c r="K20" s="50">
        <f>SUM('01静岡:23牧之原'!K20)</f>
        <v>55066554</v>
      </c>
      <c r="L20" s="69">
        <f>SUM('01静岡:23牧之原'!L20)</f>
        <v>0</v>
      </c>
      <c r="M20" s="94">
        <f t="shared" si="0"/>
        <v>98.9</v>
      </c>
      <c r="N20" s="99">
        <f t="shared" si="1"/>
        <v>23.6</v>
      </c>
      <c r="O20" s="16">
        <f t="shared" si="2"/>
        <v>95.7</v>
      </c>
      <c r="P20" s="16">
        <v>95.5</v>
      </c>
      <c r="Q20" s="17">
        <f t="shared" si="3"/>
        <v>96.2</v>
      </c>
      <c r="R20" s="18">
        <f t="shared" si="4"/>
        <v>9.49388530095437</v>
      </c>
      <c r="S20" s="1"/>
      <c r="T20" s="10">
        <v>57219470</v>
      </c>
      <c r="U20" s="1">
        <v>13</v>
      </c>
    </row>
    <row r="21" spans="1:21" ht="14.25" customHeight="1">
      <c r="A21" s="19"/>
      <c r="B21" s="20" t="s">
        <v>30</v>
      </c>
      <c r="C21" s="56"/>
      <c r="D21" s="75">
        <f>SUM('01静岡:23牧之原'!D21)</f>
        <v>912618</v>
      </c>
      <c r="E21" s="81">
        <f>SUM('01静岡:23牧之原'!E21)</f>
        <v>0</v>
      </c>
      <c r="F21" s="51">
        <f>SUM('01静岡:23牧之原'!F21)</f>
        <v>912618</v>
      </c>
      <c r="G21" s="51">
        <f>SUM('01静岡:23牧之原'!G21)</f>
        <v>0</v>
      </c>
      <c r="H21" s="51">
        <f>SUM('01静岡:23牧之原'!H21)</f>
        <v>0</v>
      </c>
      <c r="I21" s="70">
        <f>SUM('01静岡:23牧之原'!I21)</f>
        <v>912618</v>
      </c>
      <c r="J21" s="81">
        <f>SUM('01静岡:23牧之原'!J21)</f>
        <v>0</v>
      </c>
      <c r="K21" s="51">
        <f>SUM('01静岡:23牧之原'!K21)</f>
        <v>912618</v>
      </c>
      <c r="L21" s="70">
        <f>SUM('01静岡:23牧之原'!L21)</f>
        <v>0</v>
      </c>
      <c r="M21" s="95">
        <f t="shared" si="0"/>
        <v>100</v>
      </c>
      <c r="N21" s="100" t="str">
        <f t="shared" si="1"/>
        <v>－</v>
      </c>
      <c r="O21" s="35">
        <f t="shared" si="2"/>
        <v>100</v>
      </c>
      <c r="P21" s="35">
        <v>100</v>
      </c>
      <c r="Q21" s="36">
        <f t="shared" si="3"/>
        <v>96.6</v>
      </c>
      <c r="R21" s="37">
        <f t="shared" si="4"/>
        <v>0.1573421611889201</v>
      </c>
      <c r="S21" s="1"/>
      <c r="T21" s="10">
        <v>945083</v>
      </c>
      <c r="U21" s="1">
        <v>14</v>
      </c>
    </row>
    <row r="22" spans="1:21" ht="14.25" customHeight="1">
      <c r="A22" s="9"/>
      <c r="B22" s="10" t="s">
        <v>31</v>
      </c>
      <c r="C22" s="54"/>
      <c r="D22" s="74">
        <f>SUM('01静岡:23牧之原'!D22)</f>
        <v>6634403</v>
      </c>
      <c r="E22" s="80">
        <f>SUM('01静岡:23牧之原'!E22)</f>
        <v>479581</v>
      </c>
      <c r="F22" s="50">
        <f>SUM('01静岡:23牧之原'!F22)</f>
        <v>7113984</v>
      </c>
      <c r="G22" s="50">
        <f>SUM('01静岡:23牧之原'!G22)</f>
        <v>0</v>
      </c>
      <c r="H22" s="50">
        <f>SUM('01静岡:23牧之原'!H22)</f>
        <v>0</v>
      </c>
      <c r="I22" s="69">
        <f>SUM('01静岡:23牧之原'!I22)</f>
        <v>6497584</v>
      </c>
      <c r="J22" s="80">
        <f>SUM('01静岡:23牧之原'!J22)</f>
        <v>105670</v>
      </c>
      <c r="K22" s="50">
        <f>SUM('01静岡:23牧之原'!K22)</f>
        <v>6603254</v>
      </c>
      <c r="L22" s="69">
        <f>SUM('01静岡:23牧之原'!L22)</f>
        <v>0</v>
      </c>
      <c r="M22" s="94">
        <f t="shared" si="0"/>
        <v>97.9</v>
      </c>
      <c r="N22" s="99">
        <f t="shared" si="1"/>
        <v>22</v>
      </c>
      <c r="O22" s="16">
        <f t="shared" si="2"/>
        <v>92.8</v>
      </c>
      <c r="P22" s="16">
        <v>92.2</v>
      </c>
      <c r="Q22" s="17">
        <f t="shared" si="3"/>
        <v>102.5</v>
      </c>
      <c r="R22" s="18">
        <f t="shared" si="4"/>
        <v>1.1384503212071004</v>
      </c>
      <c r="S22" s="1"/>
      <c r="T22" s="10">
        <v>6441049</v>
      </c>
      <c r="U22" s="1">
        <v>17</v>
      </c>
    </row>
    <row r="23" spans="1:21" ht="14.25" customHeight="1">
      <c r="A23" s="14"/>
      <c r="B23" s="15" t="s">
        <v>32</v>
      </c>
      <c r="C23" s="55"/>
      <c r="D23" s="108">
        <f>SUM('01静岡:23牧之原'!D23)</f>
        <v>23706633</v>
      </c>
      <c r="E23" s="80">
        <f>SUM('01静岡:23牧之原'!E23)</f>
        <v>56</v>
      </c>
      <c r="F23" s="50">
        <f>SUM('01静岡:23牧之原'!F23)</f>
        <v>23706689</v>
      </c>
      <c r="G23" s="50">
        <f>SUM('01静岡:23牧之原'!G23)</f>
        <v>0</v>
      </c>
      <c r="H23" s="50">
        <f>SUM('01静岡:23牧之原'!H23)</f>
        <v>0</v>
      </c>
      <c r="I23" s="69">
        <f>SUM('01静岡:23牧之原'!I23)</f>
        <v>23706633</v>
      </c>
      <c r="J23" s="80">
        <f>SUM('01静岡:23牧之原'!J23)</f>
        <v>0</v>
      </c>
      <c r="K23" s="50">
        <f>SUM('01静岡:23牧之原'!K23)</f>
        <v>23706633</v>
      </c>
      <c r="L23" s="69">
        <f>SUM('01静岡:23牧之原'!L23)</f>
        <v>0</v>
      </c>
      <c r="M23" s="94">
        <f t="shared" si="0"/>
        <v>100</v>
      </c>
      <c r="N23" s="99">
        <f t="shared" si="1"/>
        <v>0</v>
      </c>
      <c r="O23" s="16">
        <f t="shared" si="2"/>
        <v>100</v>
      </c>
      <c r="P23" s="16">
        <v>100</v>
      </c>
      <c r="Q23" s="17">
        <f t="shared" si="3"/>
        <v>98.5</v>
      </c>
      <c r="R23" s="18">
        <f t="shared" si="4"/>
        <v>4.08720063677527</v>
      </c>
      <c r="S23" s="1"/>
      <c r="T23" s="10">
        <v>24069417</v>
      </c>
      <c r="U23" s="1">
        <v>18</v>
      </c>
    </row>
    <row r="24" spans="1:21" ht="14.25" customHeight="1">
      <c r="A24" s="14"/>
      <c r="B24" s="15" t="s">
        <v>33</v>
      </c>
      <c r="C24" s="55"/>
      <c r="D24" s="74">
        <f>SUM('01静岡:23牧之原'!D24)</f>
        <v>93</v>
      </c>
      <c r="E24" s="80">
        <f>SUM('01静岡:23牧之原'!E24)</f>
        <v>0</v>
      </c>
      <c r="F24" s="50">
        <f>SUM('01静岡:23牧之原'!F24)</f>
        <v>93</v>
      </c>
      <c r="G24" s="50">
        <f>SUM('01静岡:23牧之原'!G24)</f>
        <v>0</v>
      </c>
      <c r="H24" s="50">
        <f>SUM('01静岡:23牧之原'!H24)</f>
        <v>0</v>
      </c>
      <c r="I24" s="69">
        <f>SUM('01静岡:23牧之原'!I24)</f>
        <v>93</v>
      </c>
      <c r="J24" s="80">
        <f>SUM('01静岡:23牧之原'!J24)</f>
        <v>0</v>
      </c>
      <c r="K24" s="50">
        <f>SUM('01静岡:23牧之原'!K24)</f>
        <v>93</v>
      </c>
      <c r="L24" s="69">
        <f>SUM('01静岡:23牧之原'!L24)</f>
        <v>0</v>
      </c>
      <c r="M24" s="94">
        <f t="shared" si="0"/>
        <v>100</v>
      </c>
      <c r="N24" s="99" t="str">
        <f t="shared" si="1"/>
        <v>－</v>
      </c>
      <c r="O24" s="16">
        <f t="shared" si="2"/>
        <v>100</v>
      </c>
      <c r="P24" s="16">
        <v>100</v>
      </c>
      <c r="Q24" s="17">
        <f t="shared" si="3"/>
        <v>83.8</v>
      </c>
      <c r="R24" s="18">
        <f t="shared" si="4"/>
        <v>1.603389478464108E-05</v>
      </c>
      <c r="S24" s="1"/>
      <c r="T24" s="10">
        <v>111</v>
      </c>
      <c r="U24" s="1">
        <v>19</v>
      </c>
    </row>
    <row r="25" spans="1:21" ht="14.25" customHeight="1">
      <c r="A25" s="19"/>
      <c r="B25" s="20" t="s">
        <v>34</v>
      </c>
      <c r="C25" s="56"/>
      <c r="D25" s="74">
        <f>SUM('01静岡:23牧之原'!D25)</f>
        <v>11401</v>
      </c>
      <c r="E25" s="80">
        <f>SUM('01静岡:23牧之原'!E25)</f>
        <v>233999</v>
      </c>
      <c r="F25" s="50">
        <f>SUM('01静岡:23牧之原'!F25)</f>
        <v>245400</v>
      </c>
      <c r="G25" s="50">
        <f>SUM('01静岡:23牧之原'!G25)</f>
        <v>0</v>
      </c>
      <c r="H25" s="50">
        <f>SUM('01静岡:23牧之原'!H25)</f>
        <v>89354</v>
      </c>
      <c r="I25" s="69">
        <f>SUM('01静岡:23牧之原'!I25)</f>
        <v>11401</v>
      </c>
      <c r="J25" s="80">
        <f>SUM('01静岡:23牧之原'!J25)</f>
        <v>8322</v>
      </c>
      <c r="K25" s="50">
        <f>SUM('01静岡:23牧之原'!K25)</f>
        <v>19723</v>
      </c>
      <c r="L25" s="69">
        <f>SUM('01静岡:23牧之原'!L25)</f>
        <v>0</v>
      </c>
      <c r="M25" s="94">
        <f t="shared" si="0"/>
        <v>100</v>
      </c>
      <c r="N25" s="99">
        <f t="shared" si="1"/>
        <v>3.6</v>
      </c>
      <c r="O25" s="16">
        <f t="shared" si="2"/>
        <v>8</v>
      </c>
      <c r="P25" s="16">
        <v>7</v>
      </c>
      <c r="Q25" s="17">
        <f t="shared" si="3"/>
        <v>101.4</v>
      </c>
      <c r="R25" s="18">
        <f t="shared" si="4"/>
        <v>0.003400392546639527</v>
      </c>
      <c r="S25" s="1"/>
      <c r="T25" s="10">
        <v>19447</v>
      </c>
      <c r="U25" s="1">
        <v>20</v>
      </c>
    </row>
    <row r="26" spans="1:21" ht="14.25" customHeight="1">
      <c r="A26" s="9"/>
      <c r="B26" s="10" t="s">
        <v>104</v>
      </c>
      <c r="C26" s="54"/>
      <c r="D26" s="74">
        <f>SUM('01静岡:23牧之原'!D26)</f>
        <v>4477</v>
      </c>
      <c r="E26" s="80">
        <f>SUM('01静岡:23牧之原'!E26)</f>
        <v>202723</v>
      </c>
      <c r="F26" s="50">
        <f>SUM('01静岡:23牧之原'!F26)</f>
        <v>207200</v>
      </c>
      <c r="G26" s="50">
        <f>SUM('01静岡:23牧之原'!G26)</f>
        <v>0</v>
      </c>
      <c r="H26" s="50">
        <f>SUM('01静岡:23牧之原'!H26)</f>
        <v>68982</v>
      </c>
      <c r="I26" s="69">
        <f>SUM('01静岡:23牧之原'!I26)</f>
        <v>4477</v>
      </c>
      <c r="J26" s="80">
        <f>SUM('01静岡:23牧之原'!J26)</f>
        <v>8322</v>
      </c>
      <c r="K26" s="50">
        <f>SUM('01静岡:23牧之原'!K26)</f>
        <v>12799</v>
      </c>
      <c r="L26" s="69">
        <f>SUM('01静岡:23牧之原'!L26)</f>
        <v>0</v>
      </c>
      <c r="M26" s="94">
        <f t="shared" si="0"/>
        <v>100</v>
      </c>
      <c r="N26" s="99">
        <f t="shared" si="1"/>
        <v>4.1</v>
      </c>
      <c r="O26" s="16">
        <f t="shared" si="2"/>
        <v>6.2</v>
      </c>
      <c r="P26" s="16">
        <v>7.9</v>
      </c>
      <c r="Q26" s="17">
        <f t="shared" si="3"/>
        <v>65.8</v>
      </c>
      <c r="R26" s="18">
        <f t="shared" si="4"/>
        <v>0.002206643218802378</v>
      </c>
      <c r="S26" s="1"/>
      <c r="T26" s="10">
        <v>19447</v>
      </c>
      <c r="U26" s="1">
        <v>21</v>
      </c>
    </row>
    <row r="27" spans="1:21" ht="14.25" customHeight="1">
      <c r="A27" s="29"/>
      <c r="B27" s="30" t="s">
        <v>105</v>
      </c>
      <c r="C27" s="65"/>
      <c r="D27" s="74">
        <f>SUM('01静岡:23牧之原'!D27)</f>
        <v>6924</v>
      </c>
      <c r="E27" s="80">
        <f>SUM('01静岡:23牧之原'!E27)</f>
        <v>31276</v>
      </c>
      <c r="F27" s="50">
        <f>SUM('01静岡:23牧之原'!F27)</f>
        <v>38200</v>
      </c>
      <c r="G27" s="50">
        <f>SUM('01静岡:23牧之原'!G27)</f>
        <v>0</v>
      </c>
      <c r="H27" s="50">
        <f>SUM('01静岡:23牧之原'!H27)</f>
        <v>20372</v>
      </c>
      <c r="I27" s="69">
        <f>SUM('01静岡:23牧之原'!I27)</f>
        <v>6924</v>
      </c>
      <c r="J27" s="80">
        <f>SUM('01静岡:23牧之原'!J27)</f>
        <v>0</v>
      </c>
      <c r="K27" s="50">
        <f>SUM('01静岡:23牧之原'!K27)</f>
        <v>6924</v>
      </c>
      <c r="L27" s="69">
        <f>SUM('01静岡:23牧之原'!L27)</f>
        <v>0</v>
      </c>
      <c r="M27" s="94">
        <f t="shared" si="0"/>
        <v>100</v>
      </c>
      <c r="N27" s="99">
        <f t="shared" si="1"/>
        <v>0</v>
      </c>
      <c r="O27" s="16">
        <f t="shared" si="2"/>
        <v>18.1</v>
      </c>
      <c r="P27" s="16">
        <v>0</v>
      </c>
      <c r="Q27" s="17" t="str">
        <f t="shared" si="3"/>
        <v>－</v>
      </c>
      <c r="R27" s="18">
        <f t="shared" si="4"/>
        <v>0.0011937493278371487</v>
      </c>
      <c r="S27" s="1"/>
      <c r="T27" s="10">
        <v>0</v>
      </c>
      <c r="U27" s="1">
        <v>22</v>
      </c>
    </row>
    <row r="28" spans="1:21" ht="14.25" customHeight="1">
      <c r="A28" s="9"/>
      <c r="B28" s="10" t="s">
        <v>106</v>
      </c>
      <c r="C28" s="54"/>
      <c r="D28" s="74">
        <f>SUM('01静岡:23牧之原'!D28)</f>
        <v>0</v>
      </c>
      <c r="E28" s="80">
        <f>SUM('01静岡:23牧之原'!E28)</f>
        <v>0</v>
      </c>
      <c r="F28" s="50">
        <f>SUM('01静岡:23牧之原'!F28)</f>
        <v>0</v>
      </c>
      <c r="G28" s="50">
        <f>SUM('01静岡:23牧之原'!G28)</f>
        <v>0</v>
      </c>
      <c r="H28" s="50">
        <f>SUM('01静岡:23牧之原'!H28)</f>
        <v>0</v>
      </c>
      <c r="I28" s="69">
        <f>SUM('01静岡:23牧之原'!I28)</f>
        <v>0</v>
      </c>
      <c r="J28" s="80">
        <f>SUM('01静岡:23牧之原'!J28)</f>
        <v>0</v>
      </c>
      <c r="K28" s="50">
        <f>SUM('01静岡:23牧之原'!K28)</f>
        <v>0</v>
      </c>
      <c r="L28" s="69">
        <f>SUM('01静岡:23牧之原'!L28)</f>
        <v>0</v>
      </c>
      <c r="M28" s="94" t="str">
        <f t="shared" si="0"/>
        <v>－</v>
      </c>
      <c r="N28" s="99" t="str">
        <f t="shared" si="1"/>
        <v>－</v>
      </c>
      <c r="O28" s="16" t="str">
        <f t="shared" si="2"/>
        <v>－</v>
      </c>
      <c r="P28" s="16" t="s">
        <v>62</v>
      </c>
      <c r="Q28" s="17" t="str">
        <f t="shared" si="3"/>
        <v>－</v>
      </c>
      <c r="R28" s="18">
        <f t="shared" si="4"/>
      </c>
      <c r="S28" s="1"/>
      <c r="T28" s="10">
        <v>0</v>
      </c>
      <c r="U28" s="1">
        <v>23</v>
      </c>
    </row>
    <row r="29" spans="1:21" ht="14.25" customHeight="1">
      <c r="A29" s="14" t="s">
        <v>35</v>
      </c>
      <c r="B29" s="15"/>
      <c r="C29" s="55"/>
      <c r="D29" s="75">
        <f>SUM('01静岡:23牧之原'!D29)</f>
        <v>564974</v>
      </c>
      <c r="E29" s="81">
        <f>SUM('01静岡:23牧之原'!E29)</f>
        <v>77777</v>
      </c>
      <c r="F29" s="51">
        <f>SUM('01静岡:23牧之原'!F29)</f>
        <v>642751</v>
      </c>
      <c r="G29" s="51">
        <f>SUM('01静岡:23牧之原'!G29)</f>
        <v>0</v>
      </c>
      <c r="H29" s="51">
        <f>SUM('01静岡:23牧之原'!H29)</f>
        <v>0</v>
      </c>
      <c r="I29" s="70">
        <f>SUM('01静岡:23牧之原'!I29)</f>
        <v>542516</v>
      </c>
      <c r="J29" s="81">
        <f>SUM('01静岡:23牧之原'!J29)</f>
        <v>12364</v>
      </c>
      <c r="K29" s="51">
        <f>SUM('01静岡:23牧之原'!K29)</f>
        <v>554880</v>
      </c>
      <c r="L29" s="70">
        <f>SUM('01静岡:23牧之原'!L29)</f>
        <v>0</v>
      </c>
      <c r="M29" s="95">
        <f t="shared" si="0"/>
        <v>96</v>
      </c>
      <c r="N29" s="100">
        <f t="shared" si="1"/>
        <v>15.9</v>
      </c>
      <c r="O29" s="35">
        <f t="shared" si="2"/>
        <v>86.3</v>
      </c>
      <c r="P29" s="35">
        <v>86.8</v>
      </c>
      <c r="Q29" s="36">
        <f t="shared" si="3"/>
        <v>100.9</v>
      </c>
      <c r="R29" s="37">
        <f t="shared" si="4"/>
        <v>0.09566545739894239</v>
      </c>
      <c r="S29" s="1"/>
      <c r="T29" s="10">
        <v>549696</v>
      </c>
      <c r="U29" s="1">
        <v>24</v>
      </c>
    </row>
    <row r="30" spans="1:21" ht="14.25" customHeight="1">
      <c r="A30" s="9" t="s">
        <v>36</v>
      </c>
      <c r="B30" s="10"/>
      <c r="C30" s="54"/>
      <c r="D30" s="74">
        <f>SUM('01静岡:23牧之原'!D30)</f>
        <v>48607173</v>
      </c>
      <c r="E30" s="80">
        <f>SUM('01静岡:23牧之原'!E30)</f>
        <v>2623139</v>
      </c>
      <c r="F30" s="50">
        <f>SUM('01静岡:23牧之原'!F30)</f>
        <v>51230312</v>
      </c>
      <c r="G30" s="50">
        <f>SUM('01静岡:23牧之原'!G30)</f>
        <v>0</v>
      </c>
      <c r="H30" s="50">
        <f>SUM('01静岡:23牧之原'!H30)</f>
        <v>0</v>
      </c>
      <c r="I30" s="69">
        <f>SUM('01静岡:23牧之原'!I30)</f>
        <v>48017408</v>
      </c>
      <c r="J30" s="80">
        <f>SUM('01静岡:23牧之原'!J30)</f>
        <v>662827</v>
      </c>
      <c r="K30" s="50">
        <f>SUM('01静岡:23牧之原'!K30)</f>
        <v>48680235</v>
      </c>
      <c r="L30" s="69">
        <f>SUM('01静岡:23牧之原'!L30)</f>
        <v>0</v>
      </c>
      <c r="M30" s="94">
        <f t="shared" si="0"/>
        <v>98.8</v>
      </c>
      <c r="N30" s="99">
        <f t="shared" si="1"/>
        <v>25.3</v>
      </c>
      <c r="O30" s="16">
        <f t="shared" si="2"/>
        <v>95</v>
      </c>
      <c r="P30" s="16">
        <v>94.5</v>
      </c>
      <c r="Q30" s="17">
        <f t="shared" si="3"/>
        <v>99.3</v>
      </c>
      <c r="R30" s="18">
        <f t="shared" si="4"/>
        <v>8.39283619442583</v>
      </c>
      <c r="S30" s="1"/>
      <c r="T30" s="10">
        <v>48999219</v>
      </c>
      <c r="U30" s="1">
        <v>25</v>
      </c>
    </row>
    <row r="31" spans="1:21" ht="14.25" customHeight="1">
      <c r="A31" s="38"/>
      <c r="B31" s="39" t="s">
        <v>107</v>
      </c>
      <c r="C31" s="64"/>
      <c r="D31" s="108">
        <f>SUM('01静岡:23牧之原'!D31)</f>
        <v>1376114</v>
      </c>
      <c r="E31" s="80">
        <f>SUM('01静岡:23牧之原'!E31)</f>
        <v>115994</v>
      </c>
      <c r="F31" s="50">
        <f>SUM('01静岡:23牧之原'!F31)</f>
        <v>1492108</v>
      </c>
      <c r="G31" s="50">
        <f>SUM('01静岡:23牧之原'!G31)</f>
        <v>0</v>
      </c>
      <c r="H31" s="50">
        <f>SUM('01静岡:23牧之原'!H31)</f>
        <v>0</v>
      </c>
      <c r="I31" s="69">
        <f>SUM('01静岡:23牧之原'!I31)</f>
        <v>1360949</v>
      </c>
      <c r="J31" s="80">
        <f>SUM('01静岡:23牧之原'!J31)</f>
        <v>12145</v>
      </c>
      <c r="K31" s="50">
        <f>SUM('01静岡:23牧之原'!K31)</f>
        <v>1373094</v>
      </c>
      <c r="L31" s="69">
        <f>SUM('01静岡:23牧之原'!L31)</f>
        <v>0</v>
      </c>
      <c r="M31" s="94">
        <f t="shared" si="0"/>
        <v>98.9</v>
      </c>
      <c r="N31" s="99">
        <f t="shared" si="1"/>
        <v>10.5</v>
      </c>
      <c r="O31" s="16">
        <f t="shared" si="2"/>
        <v>92</v>
      </c>
      <c r="P31" s="16">
        <v>90.9</v>
      </c>
      <c r="Q31" s="17">
        <f t="shared" si="3"/>
        <v>107.9</v>
      </c>
      <c r="R31" s="18">
        <f t="shared" si="4"/>
        <v>0.23673166371421459</v>
      </c>
      <c r="S31" s="1"/>
      <c r="T31" s="10">
        <v>1272295</v>
      </c>
      <c r="U31" s="1">
        <v>27</v>
      </c>
    </row>
    <row r="32" spans="1:21" ht="14.25" customHeight="1">
      <c r="A32" s="14"/>
      <c r="B32" s="15" t="s">
        <v>108</v>
      </c>
      <c r="C32" s="55"/>
      <c r="D32" s="74">
        <f>SUM('01静岡:23牧之原'!D32)</f>
        <v>9033506</v>
      </c>
      <c r="E32" s="80">
        <f>SUM('01静岡:23牧之原'!E32)</f>
        <v>118719</v>
      </c>
      <c r="F32" s="50">
        <f>SUM('01静岡:23牧之原'!F32)</f>
        <v>9152225</v>
      </c>
      <c r="G32" s="50">
        <f>SUM('01静岡:23牧之原'!G32)</f>
        <v>0</v>
      </c>
      <c r="H32" s="50">
        <f>SUM('01静岡:23牧之原'!H32)</f>
        <v>0</v>
      </c>
      <c r="I32" s="69">
        <f>SUM('01静岡:23牧之原'!I32)</f>
        <v>9011042</v>
      </c>
      <c r="J32" s="80">
        <f>SUM('01静岡:23牧之原'!J32)</f>
        <v>62954</v>
      </c>
      <c r="K32" s="50">
        <f>SUM('01静岡:23牧之原'!K32)</f>
        <v>9073996</v>
      </c>
      <c r="L32" s="69">
        <f>SUM('01静岡:23牧之原'!L32)</f>
        <v>0</v>
      </c>
      <c r="M32" s="94">
        <f t="shared" si="0"/>
        <v>99.8</v>
      </c>
      <c r="N32" s="99">
        <f t="shared" si="1"/>
        <v>53</v>
      </c>
      <c r="O32" s="16">
        <f t="shared" si="2"/>
        <v>99.1</v>
      </c>
      <c r="P32" s="16">
        <v>98.5</v>
      </c>
      <c r="Q32" s="17">
        <f t="shared" si="3"/>
        <v>116</v>
      </c>
      <c r="R32" s="18">
        <f t="shared" si="4"/>
        <v>1.5644247004328389</v>
      </c>
      <c r="S32" s="1"/>
      <c r="T32" s="10">
        <v>7820857</v>
      </c>
      <c r="U32" s="1">
        <v>28</v>
      </c>
    </row>
    <row r="33" spans="1:21" ht="14.25" customHeight="1">
      <c r="A33" s="19"/>
      <c r="B33" s="20" t="s">
        <v>109</v>
      </c>
      <c r="C33" s="56"/>
      <c r="D33" s="74">
        <f>SUM('01静岡:23牧之原'!D33)</f>
        <v>38197553</v>
      </c>
      <c r="E33" s="80">
        <f>SUM('01静岡:23牧之原'!E33)</f>
        <v>2388426</v>
      </c>
      <c r="F33" s="50">
        <f>SUM('01静岡:23牧之原'!F33)</f>
        <v>40585979</v>
      </c>
      <c r="G33" s="50">
        <f>SUM('01静岡:23牧之原'!G33)</f>
        <v>0</v>
      </c>
      <c r="H33" s="50">
        <f>SUM('01静岡:23牧之原'!H33)</f>
        <v>0</v>
      </c>
      <c r="I33" s="69">
        <f>SUM('01静岡:23牧之原'!I33)</f>
        <v>37645417</v>
      </c>
      <c r="J33" s="80">
        <f>SUM('01静岡:23牧之原'!J33)</f>
        <v>587728</v>
      </c>
      <c r="K33" s="50">
        <f>SUM('01静岡:23牧之原'!K33)</f>
        <v>38233145</v>
      </c>
      <c r="L33" s="69">
        <f>SUM('01静岡:23牧之原'!L33)</f>
        <v>0</v>
      </c>
      <c r="M33" s="94">
        <f t="shared" si="0"/>
        <v>98.6</v>
      </c>
      <c r="N33" s="99">
        <f t="shared" si="1"/>
        <v>24.6</v>
      </c>
      <c r="O33" s="16">
        <f t="shared" si="2"/>
        <v>94.2</v>
      </c>
      <c r="P33" s="16">
        <v>93.8</v>
      </c>
      <c r="Q33" s="17">
        <f t="shared" si="3"/>
        <v>95.8</v>
      </c>
      <c r="R33" s="18">
        <f t="shared" si="4"/>
        <v>6.591679830278776</v>
      </c>
      <c r="S33" s="1"/>
      <c r="T33" s="10">
        <v>39906067</v>
      </c>
      <c r="U33" s="1">
        <v>1</v>
      </c>
    </row>
    <row r="34" spans="1:21" ht="14.25" customHeight="1">
      <c r="A34" s="21"/>
      <c r="B34" s="22" t="s">
        <v>110</v>
      </c>
      <c r="C34" s="57"/>
      <c r="D34" s="74">
        <f>SUM('01静岡:23牧之原'!D34)</f>
        <v>21757195</v>
      </c>
      <c r="E34" s="80">
        <f>SUM('01静岡:23牧之原'!E34)</f>
        <v>1292667</v>
      </c>
      <c r="F34" s="50">
        <f>SUM('01静岡:23牧之原'!F34)</f>
        <v>23049862</v>
      </c>
      <c r="G34" s="50">
        <f>SUM('01静岡:23牧之原'!G34)</f>
        <v>0</v>
      </c>
      <c r="H34" s="50">
        <f>SUM('01静岡:23牧之原'!H34)</f>
        <v>0</v>
      </c>
      <c r="I34" s="69">
        <f>SUM('01静岡:23牧之原'!I34)</f>
        <v>21443868</v>
      </c>
      <c r="J34" s="80">
        <f>SUM('01静岡:23牧之原'!J34)</f>
        <v>327155</v>
      </c>
      <c r="K34" s="50">
        <f>SUM('01静岡:23牧之原'!K34)</f>
        <v>21771023</v>
      </c>
      <c r="L34" s="69">
        <f>SUM('01静岡:23牧之原'!L34)</f>
        <v>0</v>
      </c>
      <c r="M34" s="94">
        <f t="shared" si="0"/>
        <v>98.6</v>
      </c>
      <c r="N34" s="99">
        <f t="shared" si="1"/>
        <v>25.3</v>
      </c>
      <c r="O34" s="16">
        <f t="shared" si="2"/>
        <v>94.5</v>
      </c>
      <c r="P34" s="16">
        <v>94</v>
      </c>
      <c r="Q34" s="17">
        <f t="shared" si="3"/>
        <v>99.1</v>
      </c>
      <c r="R34" s="18">
        <f t="shared" si="4"/>
        <v>3.7534870122150643</v>
      </c>
      <c r="S34" s="1"/>
      <c r="T34" s="10">
        <v>21959020</v>
      </c>
      <c r="U34" s="1">
        <v>2</v>
      </c>
    </row>
    <row r="35" spans="1:21" ht="14.25" customHeight="1" thickBot="1">
      <c r="A35" s="9"/>
      <c r="B35" s="10" t="s">
        <v>111</v>
      </c>
      <c r="C35" s="54"/>
      <c r="D35" s="74">
        <f>SUM('01静岡:23牧之原'!D35)</f>
        <v>16440358</v>
      </c>
      <c r="E35" s="80">
        <f>SUM('01静岡:23牧之原'!E35)</f>
        <v>1095759</v>
      </c>
      <c r="F35" s="50">
        <f>SUM('01静岡:23牧之原'!F35)</f>
        <v>17536117</v>
      </c>
      <c r="G35" s="50">
        <f>SUM('01静岡:23牧之原'!G35)</f>
        <v>0</v>
      </c>
      <c r="H35" s="50">
        <f>SUM('01静岡:23牧之原'!H35)</f>
        <v>0</v>
      </c>
      <c r="I35" s="69">
        <f>SUM('01静岡:23牧之原'!I35)</f>
        <v>16201549</v>
      </c>
      <c r="J35" s="80">
        <f>SUM('01静岡:23牧之原'!J35)</f>
        <v>260573</v>
      </c>
      <c r="K35" s="50">
        <f>SUM('01静岡:23牧之原'!K35)</f>
        <v>16462122</v>
      </c>
      <c r="L35" s="69">
        <f>SUM('01静岡:23牧之原'!L35)</f>
        <v>0</v>
      </c>
      <c r="M35" s="94">
        <f t="shared" si="0"/>
        <v>98.5</v>
      </c>
      <c r="N35" s="99">
        <f t="shared" si="1"/>
        <v>23.8</v>
      </c>
      <c r="O35" s="16">
        <f t="shared" si="2"/>
        <v>93.9</v>
      </c>
      <c r="P35" s="16">
        <v>93.6</v>
      </c>
      <c r="Q35" s="17">
        <f t="shared" si="3"/>
        <v>91.7</v>
      </c>
      <c r="R35" s="18">
        <f t="shared" si="4"/>
        <v>2.8381928180637113</v>
      </c>
      <c r="S35" s="1"/>
      <c r="T35" s="10">
        <v>17947047</v>
      </c>
      <c r="U35" s="1">
        <v>3</v>
      </c>
    </row>
    <row r="36" spans="1:21" ht="14.25" customHeight="1" thickBot="1" thickTop="1">
      <c r="A36" s="84" t="s">
        <v>112</v>
      </c>
      <c r="B36" s="85"/>
      <c r="C36" s="86"/>
      <c r="D36" s="87">
        <f>SUM('01静岡:23牧之原'!D36)</f>
        <v>579284216</v>
      </c>
      <c r="E36" s="88">
        <f>SUM('01静岡:23牧之原'!E36)</f>
        <v>39705077</v>
      </c>
      <c r="F36" s="89">
        <f>SUM('01静岡:23牧之原'!F36)</f>
        <v>618989293</v>
      </c>
      <c r="G36" s="89">
        <f>SUM('01静岡:23牧之原'!G36)</f>
        <v>421716</v>
      </c>
      <c r="H36" s="89">
        <f>SUM('01静岡:23牧之原'!H36)</f>
        <v>89354</v>
      </c>
      <c r="I36" s="90">
        <f>SUM('01静岡:23牧之原'!I36)</f>
        <v>571332283</v>
      </c>
      <c r="J36" s="88">
        <f>SUM('01静岡:23牧之原'!J36)</f>
        <v>8688986</v>
      </c>
      <c r="K36" s="89">
        <f>SUM('01静岡:23牧之原'!K36)</f>
        <v>580021269</v>
      </c>
      <c r="L36" s="90">
        <f>SUM('01静岡:23牧之原'!L36)</f>
        <v>421100</v>
      </c>
      <c r="M36" s="97">
        <f t="shared" si="0"/>
        <v>98.6</v>
      </c>
      <c r="N36" s="102">
        <f t="shared" si="1"/>
        <v>21.9</v>
      </c>
      <c r="O36" s="91">
        <f t="shared" si="2"/>
        <v>93.7</v>
      </c>
      <c r="P36" s="91">
        <v>93</v>
      </c>
      <c r="Q36" s="92">
        <f t="shared" si="3"/>
        <v>99.1</v>
      </c>
      <c r="R36" s="93">
        <f t="shared" si="4"/>
        <v>100</v>
      </c>
      <c r="S36" s="1"/>
      <c r="T36" s="10">
        <v>585367680</v>
      </c>
      <c r="U36" s="1">
        <v>9</v>
      </c>
    </row>
    <row r="37" spans="1:21" ht="14.25" customHeight="1" thickTop="1">
      <c r="A37" s="19"/>
      <c r="B37" s="20" t="s">
        <v>37</v>
      </c>
      <c r="C37" s="56"/>
      <c r="D37" s="74">
        <f>SUM('01静岡:23牧之原'!D37)</f>
        <v>48924899</v>
      </c>
      <c r="E37" s="80">
        <f>SUM('01静岡:23牧之原'!E37)</f>
        <v>19894909</v>
      </c>
      <c r="F37" s="50">
        <f>SUM('01静岡:23牧之原'!F37)</f>
        <v>68819808</v>
      </c>
      <c r="G37" s="50">
        <f>SUM('01静岡:23牧之原'!G37)</f>
        <v>0</v>
      </c>
      <c r="H37" s="50">
        <f>SUM('01静岡:23牧之原'!H37)</f>
        <v>0</v>
      </c>
      <c r="I37" s="69">
        <f>SUM('01静岡:23牧之原'!I37)</f>
        <v>44536867</v>
      </c>
      <c r="J37" s="80">
        <f>SUM('01静岡:23牧之原'!J37)</f>
        <v>3390177</v>
      </c>
      <c r="K37" s="50">
        <f>SUM('01静岡:23牧之原'!K37)</f>
        <v>47927044</v>
      </c>
      <c r="L37" s="69">
        <f>SUM('01静岡:23牧之原'!L37)</f>
        <v>0</v>
      </c>
      <c r="M37" s="94">
        <f t="shared" si="0"/>
        <v>91</v>
      </c>
      <c r="N37" s="99">
        <f t="shared" si="1"/>
        <v>17</v>
      </c>
      <c r="O37" s="16">
        <f t="shared" si="2"/>
        <v>69.6</v>
      </c>
      <c r="P37" s="16">
        <v>68.9</v>
      </c>
      <c r="Q37" s="17">
        <f t="shared" si="3"/>
        <v>100.1</v>
      </c>
      <c r="R37" s="18"/>
      <c r="S37" s="1"/>
      <c r="T37" s="10">
        <v>47858510</v>
      </c>
      <c r="U37" s="1">
        <v>10</v>
      </c>
    </row>
    <row r="38" spans="1:21" ht="14.25" customHeight="1" thickBot="1">
      <c r="A38" s="40"/>
      <c r="B38" s="41" t="s">
        <v>38</v>
      </c>
      <c r="C38" s="66"/>
      <c r="D38" s="77">
        <f>SUM('01静岡:23牧之原'!D38)</f>
        <v>51851753</v>
      </c>
      <c r="E38" s="83">
        <f>SUM('01静岡:23牧之原'!E38)</f>
        <v>14366617</v>
      </c>
      <c r="F38" s="53">
        <f>SUM('01静岡:23牧之原'!F38)</f>
        <v>66218370</v>
      </c>
      <c r="G38" s="53">
        <f>SUM('01静岡:23牧之原'!G38)</f>
        <v>0</v>
      </c>
      <c r="H38" s="53">
        <f>SUM('01静岡:23牧之原'!H38)</f>
        <v>0</v>
      </c>
      <c r="I38" s="72">
        <f>SUM('01静岡:23牧之原'!I38)</f>
        <v>46079847</v>
      </c>
      <c r="J38" s="83">
        <f>SUM('01静岡:23牧之原'!J38)</f>
        <v>2487149</v>
      </c>
      <c r="K38" s="53">
        <f>SUM('01静岡:23牧之原'!K38)</f>
        <v>48566996</v>
      </c>
      <c r="L38" s="72">
        <f>SUM('01静岡:23牧之原'!L38)</f>
        <v>0</v>
      </c>
      <c r="M38" s="98">
        <f t="shared" si="0"/>
        <v>88.9</v>
      </c>
      <c r="N38" s="103">
        <f t="shared" si="1"/>
        <v>17.3</v>
      </c>
      <c r="O38" s="42">
        <f t="shared" si="2"/>
        <v>73.3</v>
      </c>
      <c r="P38" s="42">
        <v>72</v>
      </c>
      <c r="Q38" s="43">
        <f t="shared" si="3"/>
        <v>106.7</v>
      </c>
      <c r="R38" s="44"/>
      <c r="S38" s="1"/>
      <c r="T38" s="10">
        <v>45497072</v>
      </c>
      <c r="U38" s="1">
        <v>11</v>
      </c>
    </row>
    <row r="40" ht="12">
      <c r="K40" s="45"/>
    </row>
    <row r="41" ht="12">
      <c r="K41" s="45"/>
    </row>
    <row r="42" ht="12">
      <c r="K42" s="45"/>
    </row>
  </sheetData>
  <mergeCells count="12">
    <mergeCell ref="O4:O5"/>
    <mergeCell ref="P4:P5"/>
    <mergeCell ref="Q1:R1"/>
    <mergeCell ref="A3:C5"/>
    <mergeCell ref="D3:H3"/>
    <mergeCell ref="I3:L3"/>
    <mergeCell ref="M3:P3"/>
    <mergeCell ref="Q3:Q5"/>
    <mergeCell ref="R3:R5"/>
    <mergeCell ref="H4:H5"/>
    <mergeCell ref="M4:M5"/>
    <mergeCell ref="N4:N5"/>
  </mergeCells>
  <conditionalFormatting sqref="N1">
    <cfRule type="cellIs" priority="1" dxfId="0" operator="notEqual" stopIfTrue="1">
      <formula>"番号"</formula>
    </cfRule>
  </conditionalFormatting>
  <conditionalFormatting sqref="O1">
    <cfRule type="cellIs" priority="2" dxfId="0" operator="equal" stopIfTrue="1">
      <formula>"　"</formula>
    </cfRule>
  </conditionalFormatting>
  <conditionalFormatting sqref="P1">
    <cfRule type="cellIs" priority="3" dxfId="0" operator="notEqual" stopIfTrue="1">
      <formula>"市町名"</formula>
    </cfRule>
  </conditionalFormatting>
  <printOptions/>
  <pageMargins left="0.5118110236220472" right="0.3937007874015748" top="0.5511811023622047" bottom="0.5511811023622047" header="0.5118110236220472" footer="0.35433070866141736"/>
  <pageSetup horizontalDpi="600" verticalDpi="600" orientation="landscape" paperSize="9" scale="96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34"/>
  <dimension ref="A1:U42"/>
  <sheetViews>
    <sheetView showGridLines="0" view="pageBreakPreview" zoomScale="60" workbookViewId="0" topLeftCell="A7">
      <selection activeCell="Q36" sqref="Q36"/>
    </sheetView>
  </sheetViews>
  <sheetFormatPr defaultColWidth="9.00390625" defaultRowHeight="13.5"/>
  <cols>
    <col min="1" max="1" width="2.625" style="3" customWidth="1"/>
    <col min="2" max="2" width="2.50390625" style="3" customWidth="1"/>
    <col min="3" max="3" width="15.00390625" style="3" customWidth="1"/>
    <col min="4" max="6" width="9.875" style="3" customWidth="1"/>
    <col min="7" max="7" width="8.00390625" style="3" customWidth="1"/>
    <col min="8" max="8" width="7.00390625" style="3" customWidth="1"/>
    <col min="9" max="11" width="9.875" style="3" customWidth="1"/>
    <col min="12" max="12" width="8.125" style="3" customWidth="1"/>
    <col min="13" max="16" width="6.00390625" style="3" customWidth="1"/>
    <col min="17" max="18" width="6.875" style="3" customWidth="1"/>
    <col min="19" max="19" width="2.50390625" style="3" customWidth="1"/>
    <col min="20" max="20" width="14.875" style="3" bestFit="1" customWidth="1"/>
    <col min="21" max="21" width="9.125" style="3" bestFit="1" customWidth="1"/>
    <col min="22" max="16384" width="9.00390625" style="3" customWidth="1"/>
  </cols>
  <sheetData>
    <row r="1" spans="1:21" ht="12">
      <c r="A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4" t="s">
        <v>41</v>
      </c>
      <c r="O1" s="4">
        <v>17</v>
      </c>
      <c r="P1" s="4" t="s">
        <v>42</v>
      </c>
      <c r="Q1" s="111" t="s">
        <v>81</v>
      </c>
      <c r="R1" s="112" t="e">
        <v>#VALUE!</v>
      </c>
      <c r="S1" s="1"/>
      <c r="T1" s="5">
        <v>12</v>
      </c>
      <c r="U1" s="1"/>
    </row>
    <row r="2" spans="1:21" ht="12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6" t="s">
        <v>271</v>
      </c>
      <c r="M2" s="2"/>
      <c r="N2" s="2"/>
      <c r="O2" s="2"/>
      <c r="P2" s="2"/>
      <c r="Q2" s="2"/>
      <c r="R2" s="2"/>
      <c r="S2" s="1"/>
      <c r="T2" s="1"/>
      <c r="U2" s="1"/>
    </row>
    <row r="3" spans="1:21" ht="12">
      <c r="A3" s="113" t="s">
        <v>1</v>
      </c>
      <c r="B3" s="114"/>
      <c r="C3" s="115"/>
      <c r="D3" s="122" t="s">
        <v>43</v>
      </c>
      <c r="E3" s="122"/>
      <c r="F3" s="122"/>
      <c r="G3" s="122"/>
      <c r="H3" s="123"/>
      <c r="I3" s="124" t="s">
        <v>2</v>
      </c>
      <c r="J3" s="122"/>
      <c r="K3" s="122"/>
      <c r="L3" s="122"/>
      <c r="M3" s="125" t="s">
        <v>3</v>
      </c>
      <c r="N3" s="126"/>
      <c r="O3" s="126"/>
      <c r="P3" s="127"/>
      <c r="Q3" s="128" t="s">
        <v>44</v>
      </c>
      <c r="R3" s="130" t="s">
        <v>45</v>
      </c>
      <c r="S3" s="1"/>
      <c r="T3" s="1"/>
      <c r="U3" s="1"/>
    </row>
    <row r="4" spans="1:21" ht="60">
      <c r="A4" s="116"/>
      <c r="B4" s="117"/>
      <c r="C4" s="118"/>
      <c r="D4" s="73" t="s">
        <v>7</v>
      </c>
      <c r="E4" s="78" t="s">
        <v>8</v>
      </c>
      <c r="F4" s="7" t="s">
        <v>9</v>
      </c>
      <c r="G4" s="49" t="s">
        <v>46</v>
      </c>
      <c r="H4" s="133" t="s">
        <v>47</v>
      </c>
      <c r="I4" s="8" t="s">
        <v>7</v>
      </c>
      <c r="J4" s="78" t="s">
        <v>8</v>
      </c>
      <c r="K4" s="7" t="s">
        <v>9</v>
      </c>
      <c r="L4" s="67" t="s">
        <v>40</v>
      </c>
      <c r="M4" s="135" t="s">
        <v>4</v>
      </c>
      <c r="N4" s="137" t="s">
        <v>5</v>
      </c>
      <c r="O4" s="109" t="s">
        <v>39</v>
      </c>
      <c r="P4" s="109" t="s">
        <v>6</v>
      </c>
      <c r="Q4" s="129"/>
      <c r="R4" s="131"/>
      <c r="S4" s="1"/>
      <c r="T4" s="1"/>
      <c r="U4" s="1"/>
    </row>
    <row r="5" spans="1:21" ht="14.25" customHeight="1" thickBot="1">
      <c r="A5" s="119"/>
      <c r="B5" s="120"/>
      <c r="C5" s="121"/>
      <c r="D5" s="68" t="s">
        <v>10</v>
      </c>
      <c r="E5" s="79" t="s">
        <v>11</v>
      </c>
      <c r="F5" s="46" t="s">
        <v>12</v>
      </c>
      <c r="G5" s="48" t="s">
        <v>13</v>
      </c>
      <c r="H5" s="134"/>
      <c r="I5" s="47" t="s">
        <v>14</v>
      </c>
      <c r="J5" s="79" t="s">
        <v>15</v>
      </c>
      <c r="K5" s="46" t="s">
        <v>16</v>
      </c>
      <c r="L5" s="68" t="s">
        <v>17</v>
      </c>
      <c r="M5" s="136"/>
      <c r="N5" s="138"/>
      <c r="O5" s="110"/>
      <c r="P5" s="110"/>
      <c r="Q5" s="110"/>
      <c r="R5" s="132"/>
      <c r="S5" s="1"/>
      <c r="T5" s="1"/>
      <c r="U5" s="1"/>
    </row>
    <row r="6" spans="1:21" ht="14.25" customHeight="1">
      <c r="A6" s="9" t="s">
        <v>18</v>
      </c>
      <c r="B6" s="10"/>
      <c r="C6" s="54"/>
      <c r="D6" s="74">
        <v>10057812</v>
      </c>
      <c r="E6" s="80">
        <v>442387</v>
      </c>
      <c r="F6" s="50">
        <v>10500199</v>
      </c>
      <c r="G6" s="50">
        <v>0</v>
      </c>
      <c r="H6" s="50">
        <v>0</v>
      </c>
      <c r="I6" s="69">
        <v>9953457</v>
      </c>
      <c r="J6" s="80">
        <v>97600</v>
      </c>
      <c r="K6" s="50">
        <v>10051057</v>
      </c>
      <c r="L6" s="69">
        <v>0</v>
      </c>
      <c r="M6" s="94">
        <f aca="true" t="shared" si="0" ref="M6:M38">IF(D6=0,"－",ROUND(I6/D6*100,1))</f>
        <v>99</v>
      </c>
      <c r="N6" s="99">
        <f aca="true" t="shared" si="1" ref="N6:N38">IF(E6=0,"－",ROUND(J6/E6*100,1))</f>
        <v>22.1</v>
      </c>
      <c r="O6" s="16">
        <f aca="true" t="shared" si="2" ref="O6:O38">IF(F6=0,"－",ROUND(K6/F6*100,1))</f>
        <v>95.7</v>
      </c>
      <c r="P6" s="16">
        <v>95.2</v>
      </c>
      <c r="Q6" s="17">
        <f>IF(T6=0,"－",ROUND(K6/T6*100,1))</f>
        <v>103.8</v>
      </c>
      <c r="R6" s="18">
        <f>IF(K6=0,"",K6/$K$36*100)</f>
        <v>96.28306927724405</v>
      </c>
      <c r="S6" s="1"/>
      <c r="T6" s="10">
        <v>9686426</v>
      </c>
      <c r="U6" s="1">
        <v>1</v>
      </c>
    </row>
    <row r="7" spans="1:21" ht="14.25" customHeight="1">
      <c r="A7" s="14" t="s">
        <v>19</v>
      </c>
      <c r="B7" s="15"/>
      <c r="C7" s="55"/>
      <c r="D7" s="74">
        <v>10057812</v>
      </c>
      <c r="E7" s="80">
        <v>442387</v>
      </c>
      <c r="F7" s="50">
        <v>10500199</v>
      </c>
      <c r="G7" s="50">
        <v>0</v>
      </c>
      <c r="H7" s="50">
        <v>0</v>
      </c>
      <c r="I7" s="69">
        <v>9953457</v>
      </c>
      <c r="J7" s="80">
        <v>97600</v>
      </c>
      <c r="K7" s="50">
        <v>10051057</v>
      </c>
      <c r="L7" s="69">
        <v>0</v>
      </c>
      <c r="M7" s="94">
        <f t="shared" si="0"/>
        <v>99</v>
      </c>
      <c r="N7" s="99">
        <f t="shared" si="1"/>
        <v>22.1</v>
      </c>
      <c r="O7" s="16">
        <f t="shared" si="2"/>
        <v>95.7</v>
      </c>
      <c r="P7" s="16">
        <v>95.2</v>
      </c>
      <c r="Q7" s="17">
        <f aca="true" t="shared" si="3" ref="Q7:Q38">IF(T7=0,"－",ROUND(K7/T7*100,1))</f>
        <v>103.8</v>
      </c>
      <c r="R7" s="18">
        <f aca="true" t="shared" si="4" ref="R7:R36">IF(K7=0,"",K7/$K$36*100)</f>
        <v>96.28306927724405</v>
      </c>
      <c r="S7" s="1"/>
      <c r="T7" s="10">
        <v>9686426</v>
      </c>
      <c r="U7" s="1">
        <v>2</v>
      </c>
    </row>
    <row r="8" spans="1:21" ht="14.25" customHeight="1">
      <c r="A8" s="19"/>
      <c r="B8" s="20" t="s">
        <v>20</v>
      </c>
      <c r="C8" s="56"/>
      <c r="D8" s="74">
        <v>4625536</v>
      </c>
      <c r="E8" s="80">
        <v>267935</v>
      </c>
      <c r="F8" s="50">
        <v>4893471</v>
      </c>
      <c r="G8" s="50">
        <v>0</v>
      </c>
      <c r="H8" s="50">
        <v>0</v>
      </c>
      <c r="I8" s="69">
        <v>4581793</v>
      </c>
      <c r="J8" s="80">
        <v>53467</v>
      </c>
      <c r="K8" s="50">
        <v>4635260</v>
      </c>
      <c r="L8" s="69">
        <v>0</v>
      </c>
      <c r="M8" s="94">
        <f t="shared" si="0"/>
        <v>99.1</v>
      </c>
      <c r="N8" s="99">
        <f t="shared" si="1"/>
        <v>20</v>
      </c>
      <c r="O8" s="16">
        <f t="shared" si="2"/>
        <v>94.7</v>
      </c>
      <c r="P8" s="16">
        <v>93.2</v>
      </c>
      <c r="Q8" s="17">
        <f t="shared" si="3"/>
        <v>115.8</v>
      </c>
      <c r="R8" s="18">
        <f t="shared" si="4"/>
        <v>44.402997585033916</v>
      </c>
      <c r="S8" s="1"/>
      <c r="T8" s="10">
        <v>4002467</v>
      </c>
      <c r="U8" s="1">
        <v>3</v>
      </c>
    </row>
    <row r="9" spans="1:21" ht="14.25" customHeight="1">
      <c r="A9" s="104"/>
      <c r="B9" s="105" t="s">
        <v>60</v>
      </c>
      <c r="C9" s="106"/>
      <c r="D9" s="74">
        <f>D10+D11</f>
        <v>3284765</v>
      </c>
      <c r="E9" s="80">
        <f aca="true" t="shared" si="5" ref="E9:L9">E10+E11</f>
        <v>263443</v>
      </c>
      <c r="F9" s="50">
        <f t="shared" si="5"/>
        <v>3548208</v>
      </c>
      <c r="G9" s="50">
        <f t="shared" si="5"/>
        <v>0</v>
      </c>
      <c r="H9" s="50">
        <f t="shared" si="5"/>
        <v>0</v>
      </c>
      <c r="I9" s="69">
        <f t="shared" si="5"/>
        <v>3241815</v>
      </c>
      <c r="J9" s="80">
        <f t="shared" si="5"/>
        <v>52742</v>
      </c>
      <c r="K9" s="50">
        <f t="shared" si="5"/>
        <v>3294557</v>
      </c>
      <c r="L9" s="69">
        <f t="shared" si="5"/>
        <v>0</v>
      </c>
      <c r="M9" s="94">
        <f>IF(D9=0,"－",ROUND(I9/D9*100,1))</f>
        <v>98.7</v>
      </c>
      <c r="N9" s="99">
        <f>IF(E9=0,"－",ROUND(J9/E9*100,1))</f>
        <v>20</v>
      </c>
      <c r="O9" s="16">
        <f>IF(F9=0,"－",ROUND(K9/F9*100,1))</f>
        <v>92.9</v>
      </c>
      <c r="P9" s="16">
        <v>91.7</v>
      </c>
      <c r="Q9" s="17">
        <f t="shared" si="3"/>
        <v>103.5</v>
      </c>
      <c r="R9" s="18">
        <f t="shared" si="4"/>
        <v>31.5598707547703</v>
      </c>
      <c r="S9" s="1"/>
      <c r="T9" s="10">
        <f>T10+T11</f>
        <v>3182431</v>
      </c>
      <c r="U9" s="1"/>
    </row>
    <row r="10" spans="1:21" ht="14.25" customHeight="1">
      <c r="A10" s="23"/>
      <c r="B10" s="24"/>
      <c r="C10" s="58" t="s">
        <v>21</v>
      </c>
      <c r="D10" s="74">
        <v>88704</v>
      </c>
      <c r="E10" s="80">
        <v>7192</v>
      </c>
      <c r="F10" s="50">
        <v>95896</v>
      </c>
      <c r="G10" s="50">
        <v>0</v>
      </c>
      <c r="H10" s="50">
        <v>0</v>
      </c>
      <c r="I10" s="69">
        <v>87557</v>
      </c>
      <c r="J10" s="80">
        <v>1440</v>
      </c>
      <c r="K10" s="50">
        <v>88997</v>
      </c>
      <c r="L10" s="69">
        <v>0</v>
      </c>
      <c r="M10" s="94">
        <f t="shared" si="0"/>
        <v>98.7</v>
      </c>
      <c r="N10" s="99">
        <f t="shared" si="1"/>
        <v>20</v>
      </c>
      <c r="O10" s="16">
        <f t="shared" si="2"/>
        <v>92.8</v>
      </c>
      <c r="P10" s="16">
        <v>91.7</v>
      </c>
      <c r="Q10" s="17">
        <f t="shared" si="3"/>
        <v>100.3</v>
      </c>
      <c r="R10" s="18">
        <f t="shared" si="4"/>
        <v>0.8525376302678304</v>
      </c>
      <c r="S10" s="1"/>
      <c r="T10" s="10">
        <v>88690</v>
      </c>
      <c r="U10" s="1">
        <v>4</v>
      </c>
    </row>
    <row r="11" spans="1:21" ht="14.25" customHeight="1">
      <c r="A11" s="25"/>
      <c r="B11" s="26"/>
      <c r="C11" s="59" t="s">
        <v>22</v>
      </c>
      <c r="D11" s="74">
        <v>3196061</v>
      </c>
      <c r="E11" s="80">
        <v>256251</v>
      </c>
      <c r="F11" s="50">
        <v>3452312</v>
      </c>
      <c r="G11" s="50">
        <v>0</v>
      </c>
      <c r="H11" s="50">
        <v>0</v>
      </c>
      <c r="I11" s="69">
        <v>3154258</v>
      </c>
      <c r="J11" s="80">
        <v>51302</v>
      </c>
      <c r="K11" s="50">
        <v>3205560</v>
      </c>
      <c r="L11" s="69">
        <v>0</v>
      </c>
      <c r="M11" s="94">
        <f t="shared" si="0"/>
        <v>98.7</v>
      </c>
      <c r="N11" s="99">
        <f t="shared" si="1"/>
        <v>20</v>
      </c>
      <c r="O11" s="16">
        <f t="shared" si="2"/>
        <v>92.9</v>
      </c>
      <c r="P11" s="16">
        <v>91.7</v>
      </c>
      <c r="Q11" s="17">
        <f t="shared" si="3"/>
        <v>103.6</v>
      </c>
      <c r="R11" s="18">
        <f t="shared" si="4"/>
        <v>30.707333124502473</v>
      </c>
      <c r="S11" s="1"/>
      <c r="T11" s="10">
        <v>3093741</v>
      </c>
      <c r="U11" s="1">
        <v>5</v>
      </c>
    </row>
    <row r="12" spans="1:21" ht="14.25" customHeight="1">
      <c r="A12" s="27"/>
      <c r="B12" s="28"/>
      <c r="C12" s="60" t="s">
        <v>23</v>
      </c>
      <c r="D12" s="74">
        <v>34604</v>
      </c>
      <c r="E12" s="80">
        <v>0</v>
      </c>
      <c r="F12" s="50">
        <v>34604</v>
      </c>
      <c r="G12" s="50">
        <v>0</v>
      </c>
      <c r="H12" s="50">
        <v>0</v>
      </c>
      <c r="I12" s="69">
        <v>34604</v>
      </c>
      <c r="J12" s="80">
        <v>0</v>
      </c>
      <c r="K12" s="50">
        <v>34604</v>
      </c>
      <c r="L12" s="69">
        <v>0</v>
      </c>
      <c r="M12" s="94">
        <f t="shared" si="0"/>
        <v>100</v>
      </c>
      <c r="N12" s="99" t="str">
        <f t="shared" si="1"/>
        <v>－</v>
      </c>
      <c r="O12" s="16">
        <f t="shared" si="2"/>
        <v>100</v>
      </c>
      <c r="P12" s="16">
        <v>100</v>
      </c>
      <c r="Q12" s="17">
        <f t="shared" si="3"/>
        <v>132</v>
      </c>
      <c r="R12" s="18">
        <f t="shared" si="4"/>
        <v>0.3314854675751767</v>
      </c>
      <c r="S12" s="1"/>
      <c r="T12" s="10">
        <v>26208</v>
      </c>
      <c r="U12" s="1">
        <v>6</v>
      </c>
    </row>
    <row r="13" spans="1:21" ht="14.25" customHeight="1">
      <c r="A13" s="9"/>
      <c r="B13" s="10" t="s">
        <v>61</v>
      </c>
      <c r="C13" s="107"/>
      <c r="D13" s="74">
        <f aca="true" t="shared" si="6" ref="D13:L13">D14+D15</f>
        <v>1340771</v>
      </c>
      <c r="E13" s="80">
        <f t="shared" si="6"/>
        <v>4492</v>
      </c>
      <c r="F13" s="50">
        <f t="shared" si="6"/>
        <v>1345263</v>
      </c>
      <c r="G13" s="50">
        <f t="shared" si="6"/>
        <v>0</v>
      </c>
      <c r="H13" s="50">
        <f t="shared" si="6"/>
        <v>0</v>
      </c>
      <c r="I13" s="69">
        <f t="shared" si="6"/>
        <v>1339978</v>
      </c>
      <c r="J13" s="80">
        <f t="shared" si="6"/>
        <v>725</v>
      </c>
      <c r="K13" s="50">
        <f t="shared" si="6"/>
        <v>1340703</v>
      </c>
      <c r="L13" s="69">
        <f t="shared" si="6"/>
        <v>0</v>
      </c>
      <c r="M13" s="94">
        <f t="shared" si="0"/>
        <v>99.9</v>
      </c>
      <c r="N13" s="99">
        <f t="shared" si="1"/>
        <v>16.1</v>
      </c>
      <c r="O13" s="16">
        <f t="shared" si="2"/>
        <v>99.7</v>
      </c>
      <c r="P13" s="16">
        <v>99</v>
      </c>
      <c r="Q13" s="17">
        <f t="shared" si="3"/>
        <v>163.5</v>
      </c>
      <c r="R13" s="18">
        <f t="shared" si="4"/>
        <v>12.843126830263616</v>
      </c>
      <c r="S13" s="1"/>
      <c r="T13" s="10">
        <f>T14+T15</f>
        <v>820036</v>
      </c>
      <c r="U13" s="1"/>
    </row>
    <row r="14" spans="1:21" ht="14.25" customHeight="1">
      <c r="A14" s="31"/>
      <c r="B14" s="32"/>
      <c r="C14" s="61" t="s">
        <v>24</v>
      </c>
      <c r="D14" s="74">
        <v>147233</v>
      </c>
      <c r="E14" s="80">
        <v>3864</v>
      </c>
      <c r="F14" s="50">
        <v>151097</v>
      </c>
      <c r="G14" s="50">
        <v>0</v>
      </c>
      <c r="H14" s="50">
        <v>0</v>
      </c>
      <c r="I14" s="69">
        <v>146950</v>
      </c>
      <c r="J14" s="80">
        <v>420</v>
      </c>
      <c r="K14" s="50">
        <v>147370</v>
      </c>
      <c r="L14" s="69">
        <v>0</v>
      </c>
      <c r="M14" s="94">
        <f t="shared" si="0"/>
        <v>99.8</v>
      </c>
      <c r="N14" s="99">
        <f t="shared" si="1"/>
        <v>10.9</v>
      </c>
      <c r="O14" s="16">
        <f t="shared" si="2"/>
        <v>97.5</v>
      </c>
      <c r="P14" s="16">
        <v>97.3</v>
      </c>
      <c r="Q14" s="17">
        <f t="shared" si="3"/>
        <v>95.6</v>
      </c>
      <c r="R14" s="18">
        <f t="shared" si="4"/>
        <v>1.4117157946062246</v>
      </c>
      <c r="S14" s="1"/>
      <c r="T14" s="10">
        <v>154096</v>
      </c>
      <c r="U14" s="1">
        <v>7</v>
      </c>
    </row>
    <row r="15" spans="1:21" ht="14.25" customHeight="1">
      <c r="A15" s="33"/>
      <c r="B15" s="34"/>
      <c r="C15" s="62" t="s">
        <v>25</v>
      </c>
      <c r="D15" s="75">
        <v>1193538</v>
      </c>
      <c r="E15" s="81">
        <v>628</v>
      </c>
      <c r="F15" s="51">
        <v>1194166</v>
      </c>
      <c r="G15" s="51">
        <v>0</v>
      </c>
      <c r="H15" s="51">
        <v>0</v>
      </c>
      <c r="I15" s="70">
        <v>1193028</v>
      </c>
      <c r="J15" s="81">
        <v>305</v>
      </c>
      <c r="K15" s="51">
        <v>1193333</v>
      </c>
      <c r="L15" s="70">
        <v>0</v>
      </c>
      <c r="M15" s="95">
        <f t="shared" si="0"/>
        <v>100</v>
      </c>
      <c r="N15" s="100">
        <f t="shared" si="1"/>
        <v>48.6</v>
      </c>
      <c r="O15" s="35">
        <f t="shared" si="2"/>
        <v>99.9</v>
      </c>
      <c r="P15" s="35">
        <v>99.5</v>
      </c>
      <c r="Q15" s="36">
        <f t="shared" si="3"/>
        <v>179.2</v>
      </c>
      <c r="R15" s="37">
        <f t="shared" si="4"/>
        <v>11.43141103565739</v>
      </c>
      <c r="S15" s="1"/>
      <c r="T15" s="10">
        <v>665940</v>
      </c>
      <c r="U15" s="1">
        <v>8</v>
      </c>
    </row>
    <row r="16" spans="1:21" ht="14.25" customHeight="1">
      <c r="A16" s="14"/>
      <c r="B16" s="15" t="s">
        <v>26</v>
      </c>
      <c r="C16" s="55"/>
      <c r="D16" s="76">
        <v>4939897</v>
      </c>
      <c r="E16" s="82">
        <v>166619</v>
      </c>
      <c r="F16" s="52">
        <v>5106516</v>
      </c>
      <c r="G16" s="52">
        <v>0</v>
      </c>
      <c r="H16" s="52">
        <v>0</v>
      </c>
      <c r="I16" s="71">
        <v>4881502</v>
      </c>
      <c r="J16" s="82">
        <v>42340</v>
      </c>
      <c r="K16" s="52">
        <v>4923842</v>
      </c>
      <c r="L16" s="71">
        <v>0</v>
      </c>
      <c r="M16" s="96">
        <f t="shared" si="0"/>
        <v>98.8</v>
      </c>
      <c r="N16" s="101">
        <f t="shared" si="1"/>
        <v>25.4</v>
      </c>
      <c r="O16" s="11">
        <f t="shared" si="2"/>
        <v>96.4</v>
      </c>
      <c r="P16" s="16">
        <v>96.5</v>
      </c>
      <c r="Q16" s="12">
        <f t="shared" si="3"/>
        <v>95</v>
      </c>
      <c r="R16" s="13">
        <f t="shared" si="4"/>
        <v>47.16743924506685</v>
      </c>
      <c r="S16" s="1"/>
      <c r="T16" s="10">
        <v>5181361</v>
      </c>
      <c r="U16" s="1">
        <v>9</v>
      </c>
    </row>
    <row r="17" spans="1:21" ht="14.25" customHeight="1">
      <c r="A17" s="9"/>
      <c r="B17" s="10" t="s">
        <v>48</v>
      </c>
      <c r="C17" s="54"/>
      <c r="D17" s="74">
        <v>4925162</v>
      </c>
      <c r="E17" s="80">
        <v>166619</v>
      </c>
      <c r="F17" s="50">
        <v>5091781</v>
      </c>
      <c r="G17" s="50">
        <v>0</v>
      </c>
      <c r="H17" s="50">
        <v>0</v>
      </c>
      <c r="I17" s="69">
        <v>4866767</v>
      </c>
      <c r="J17" s="80">
        <v>42340</v>
      </c>
      <c r="K17" s="50">
        <v>4909107</v>
      </c>
      <c r="L17" s="69">
        <v>0</v>
      </c>
      <c r="M17" s="94">
        <f t="shared" si="0"/>
        <v>98.8</v>
      </c>
      <c r="N17" s="99">
        <f t="shared" si="1"/>
        <v>25.4</v>
      </c>
      <c r="O17" s="16">
        <f t="shared" si="2"/>
        <v>96.4</v>
      </c>
      <c r="P17" s="16">
        <v>96.5</v>
      </c>
      <c r="Q17" s="17">
        <f t="shared" si="3"/>
        <v>95</v>
      </c>
      <c r="R17" s="18">
        <f t="shared" si="4"/>
        <v>47.026286824401026</v>
      </c>
      <c r="S17" s="1"/>
      <c r="T17" s="10">
        <v>5165735</v>
      </c>
      <c r="U17" s="1">
        <v>10</v>
      </c>
    </row>
    <row r="18" spans="1:21" ht="14.25" customHeight="1">
      <c r="A18" s="31"/>
      <c r="B18" s="32"/>
      <c r="C18" s="61" t="s">
        <v>27</v>
      </c>
      <c r="D18" s="74">
        <v>1690183</v>
      </c>
      <c r="E18" s="80">
        <v>57184</v>
      </c>
      <c r="F18" s="50">
        <v>1747367</v>
      </c>
      <c r="G18" s="50">
        <v>0</v>
      </c>
      <c r="H18" s="50">
        <v>0</v>
      </c>
      <c r="I18" s="69">
        <v>1670274</v>
      </c>
      <c r="J18" s="80">
        <v>14531</v>
      </c>
      <c r="K18" s="50">
        <v>1684805</v>
      </c>
      <c r="L18" s="69">
        <v>0</v>
      </c>
      <c r="M18" s="94">
        <f t="shared" si="0"/>
        <v>98.8</v>
      </c>
      <c r="N18" s="99">
        <f t="shared" si="1"/>
        <v>25.4</v>
      </c>
      <c r="O18" s="16">
        <f t="shared" si="2"/>
        <v>96.4</v>
      </c>
      <c r="P18" s="16">
        <v>96.5</v>
      </c>
      <c r="Q18" s="17">
        <f t="shared" si="3"/>
        <v>101.9</v>
      </c>
      <c r="R18" s="18">
        <f t="shared" si="4"/>
        <v>16.13941663385723</v>
      </c>
      <c r="S18" s="1"/>
      <c r="T18" s="10">
        <v>1653552</v>
      </c>
      <c r="U18" s="1">
        <v>11</v>
      </c>
    </row>
    <row r="19" spans="1:21" ht="14.25" customHeight="1">
      <c r="A19" s="25"/>
      <c r="B19" s="26"/>
      <c r="C19" s="59" t="s">
        <v>28</v>
      </c>
      <c r="D19" s="74">
        <v>1863858</v>
      </c>
      <c r="E19" s="80">
        <v>63048</v>
      </c>
      <c r="F19" s="50">
        <v>1926906</v>
      </c>
      <c r="G19" s="50">
        <v>0</v>
      </c>
      <c r="H19" s="50">
        <v>0</v>
      </c>
      <c r="I19" s="69">
        <v>1841585</v>
      </c>
      <c r="J19" s="80">
        <v>16022</v>
      </c>
      <c r="K19" s="50">
        <v>1857607</v>
      </c>
      <c r="L19" s="69">
        <v>0</v>
      </c>
      <c r="M19" s="94">
        <f t="shared" si="0"/>
        <v>98.8</v>
      </c>
      <c r="N19" s="99">
        <f t="shared" si="1"/>
        <v>25.4</v>
      </c>
      <c r="O19" s="16">
        <f t="shared" si="2"/>
        <v>96.4</v>
      </c>
      <c r="P19" s="16">
        <v>96.5</v>
      </c>
      <c r="Q19" s="17">
        <f t="shared" si="3"/>
        <v>91</v>
      </c>
      <c r="R19" s="18">
        <f t="shared" si="4"/>
        <v>17.794755663100258</v>
      </c>
      <c r="S19" s="1"/>
      <c r="T19" s="10">
        <v>2040466</v>
      </c>
      <c r="U19" s="1">
        <v>12</v>
      </c>
    </row>
    <row r="20" spans="1:21" ht="14.25" customHeight="1">
      <c r="A20" s="27"/>
      <c r="B20" s="28"/>
      <c r="C20" s="63" t="s">
        <v>29</v>
      </c>
      <c r="D20" s="74">
        <v>1371121</v>
      </c>
      <c r="E20" s="80">
        <v>46387</v>
      </c>
      <c r="F20" s="50">
        <v>1417508</v>
      </c>
      <c r="G20" s="50">
        <v>0</v>
      </c>
      <c r="H20" s="50">
        <v>0</v>
      </c>
      <c r="I20" s="69">
        <v>1354908</v>
      </c>
      <c r="J20" s="80">
        <v>11787</v>
      </c>
      <c r="K20" s="50">
        <v>1366695</v>
      </c>
      <c r="L20" s="69">
        <v>0</v>
      </c>
      <c r="M20" s="94">
        <f t="shared" si="0"/>
        <v>98.8</v>
      </c>
      <c r="N20" s="99">
        <f t="shared" si="1"/>
        <v>25.4</v>
      </c>
      <c r="O20" s="16">
        <f t="shared" si="2"/>
        <v>96.4</v>
      </c>
      <c r="P20" s="16">
        <v>96.5</v>
      </c>
      <c r="Q20" s="17">
        <f t="shared" si="3"/>
        <v>92.9</v>
      </c>
      <c r="R20" s="18">
        <f t="shared" si="4"/>
        <v>13.092114527443538</v>
      </c>
      <c r="S20" s="1"/>
      <c r="T20" s="10">
        <v>1471717</v>
      </c>
      <c r="U20" s="1">
        <v>13</v>
      </c>
    </row>
    <row r="21" spans="1:21" ht="14.25" customHeight="1">
      <c r="A21" s="19"/>
      <c r="B21" s="20" t="s">
        <v>30</v>
      </c>
      <c r="C21" s="56"/>
      <c r="D21" s="75">
        <v>14735</v>
      </c>
      <c r="E21" s="81">
        <v>0</v>
      </c>
      <c r="F21" s="51">
        <v>14735</v>
      </c>
      <c r="G21" s="51">
        <v>0</v>
      </c>
      <c r="H21" s="51">
        <v>0</v>
      </c>
      <c r="I21" s="70">
        <v>14735</v>
      </c>
      <c r="J21" s="81">
        <v>0</v>
      </c>
      <c r="K21" s="51">
        <v>14735</v>
      </c>
      <c r="L21" s="70">
        <v>0</v>
      </c>
      <c r="M21" s="95">
        <f t="shared" si="0"/>
        <v>100</v>
      </c>
      <c r="N21" s="100" t="str">
        <f t="shared" si="1"/>
        <v>－</v>
      </c>
      <c r="O21" s="35">
        <f t="shared" si="2"/>
        <v>100</v>
      </c>
      <c r="P21" s="35">
        <v>100</v>
      </c>
      <c r="Q21" s="36">
        <f t="shared" si="3"/>
        <v>94.3</v>
      </c>
      <c r="R21" s="37">
        <f t="shared" si="4"/>
        <v>0.1411524206658256</v>
      </c>
      <c r="S21" s="1"/>
      <c r="T21" s="10">
        <v>15626</v>
      </c>
      <c r="U21" s="1">
        <v>14</v>
      </c>
    </row>
    <row r="22" spans="1:21" ht="14.25" customHeight="1">
      <c r="A22" s="9"/>
      <c r="B22" s="10" t="s">
        <v>31</v>
      </c>
      <c r="C22" s="54"/>
      <c r="D22" s="74">
        <v>98414</v>
      </c>
      <c r="E22" s="80">
        <v>7833</v>
      </c>
      <c r="F22" s="50">
        <v>106247</v>
      </c>
      <c r="G22" s="50">
        <v>0</v>
      </c>
      <c r="H22" s="50">
        <v>0</v>
      </c>
      <c r="I22" s="69">
        <v>96197</v>
      </c>
      <c r="J22" s="80">
        <v>1793</v>
      </c>
      <c r="K22" s="50">
        <v>97990</v>
      </c>
      <c r="L22" s="69">
        <v>0</v>
      </c>
      <c r="M22" s="94">
        <f t="shared" si="0"/>
        <v>97.7</v>
      </c>
      <c r="N22" s="99">
        <f t="shared" si="1"/>
        <v>22.9</v>
      </c>
      <c r="O22" s="16">
        <f t="shared" si="2"/>
        <v>92.2</v>
      </c>
      <c r="P22" s="16">
        <v>90.8</v>
      </c>
      <c r="Q22" s="17">
        <f t="shared" si="3"/>
        <v>102.7</v>
      </c>
      <c r="R22" s="18">
        <f t="shared" si="4"/>
        <v>0.9386851510718867</v>
      </c>
      <c r="S22" s="1"/>
      <c r="T22" s="10">
        <v>95451</v>
      </c>
      <c r="U22" s="1">
        <v>17</v>
      </c>
    </row>
    <row r="23" spans="1:21" ht="14.25" customHeight="1">
      <c r="A23" s="14"/>
      <c r="B23" s="15" t="s">
        <v>32</v>
      </c>
      <c r="C23" s="55"/>
      <c r="D23" s="108">
        <v>393965</v>
      </c>
      <c r="E23" s="80">
        <v>0</v>
      </c>
      <c r="F23" s="50">
        <v>393965</v>
      </c>
      <c r="G23" s="50">
        <v>0</v>
      </c>
      <c r="H23" s="50">
        <v>0</v>
      </c>
      <c r="I23" s="69">
        <v>393965</v>
      </c>
      <c r="J23" s="80">
        <v>0</v>
      </c>
      <c r="K23" s="50">
        <v>393965</v>
      </c>
      <c r="L23" s="69">
        <v>0</v>
      </c>
      <c r="M23" s="94">
        <f t="shared" si="0"/>
        <v>100</v>
      </c>
      <c r="N23" s="99" t="str">
        <f t="shared" si="1"/>
        <v>－</v>
      </c>
      <c r="O23" s="16">
        <f t="shared" si="2"/>
        <v>100</v>
      </c>
      <c r="P23" s="16">
        <v>100</v>
      </c>
      <c r="Q23" s="17">
        <f t="shared" si="3"/>
        <v>96.8</v>
      </c>
      <c r="R23" s="18">
        <f t="shared" si="4"/>
        <v>3.7739472960713933</v>
      </c>
      <c r="S23" s="1"/>
      <c r="T23" s="10">
        <v>407147</v>
      </c>
      <c r="U23" s="1">
        <v>18</v>
      </c>
    </row>
    <row r="24" spans="1:21" ht="14.25" customHeight="1">
      <c r="A24" s="14"/>
      <c r="B24" s="15" t="s">
        <v>33</v>
      </c>
      <c r="C24" s="55"/>
      <c r="D24" s="74">
        <v>0</v>
      </c>
      <c r="E24" s="80">
        <v>0</v>
      </c>
      <c r="F24" s="50">
        <v>0</v>
      </c>
      <c r="G24" s="50">
        <v>0</v>
      </c>
      <c r="H24" s="50">
        <v>0</v>
      </c>
      <c r="I24" s="69">
        <v>0</v>
      </c>
      <c r="J24" s="80">
        <v>0</v>
      </c>
      <c r="K24" s="50">
        <v>0</v>
      </c>
      <c r="L24" s="69">
        <v>0</v>
      </c>
      <c r="M24" s="94" t="str">
        <f t="shared" si="0"/>
        <v>－</v>
      </c>
      <c r="N24" s="99" t="str">
        <f t="shared" si="1"/>
        <v>－</v>
      </c>
      <c r="O24" s="16" t="str">
        <f t="shared" si="2"/>
        <v>－</v>
      </c>
      <c r="P24" s="16" t="s">
        <v>62</v>
      </c>
      <c r="Q24" s="17" t="str">
        <f t="shared" si="3"/>
        <v>－</v>
      </c>
      <c r="R24" s="18">
        <f t="shared" si="4"/>
      </c>
      <c r="S24" s="1"/>
      <c r="T24" s="10">
        <v>0</v>
      </c>
      <c r="U24" s="1">
        <v>19</v>
      </c>
    </row>
    <row r="25" spans="1:21" ht="14.25" customHeight="1">
      <c r="A25" s="19"/>
      <c r="B25" s="20" t="s">
        <v>34</v>
      </c>
      <c r="C25" s="56"/>
      <c r="D25" s="74">
        <v>0</v>
      </c>
      <c r="E25" s="80">
        <v>0</v>
      </c>
      <c r="F25" s="50">
        <v>0</v>
      </c>
      <c r="G25" s="50">
        <v>0</v>
      </c>
      <c r="H25" s="50">
        <v>0</v>
      </c>
      <c r="I25" s="69">
        <v>0</v>
      </c>
      <c r="J25" s="80">
        <v>0</v>
      </c>
      <c r="K25" s="50">
        <v>0</v>
      </c>
      <c r="L25" s="69">
        <v>0</v>
      </c>
      <c r="M25" s="94" t="str">
        <f t="shared" si="0"/>
        <v>－</v>
      </c>
      <c r="N25" s="99" t="str">
        <f t="shared" si="1"/>
        <v>－</v>
      </c>
      <c r="O25" s="16" t="str">
        <f t="shared" si="2"/>
        <v>－</v>
      </c>
      <c r="P25" s="16" t="s">
        <v>62</v>
      </c>
      <c r="Q25" s="17" t="str">
        <f t="shared" si="3"/>
        <v>－</v>
      </c>
      <c r="R25" s="18">
        <f t="shared" si="4"/>
      </c>
      <c r="S25" s="1"/>
      <c r="T25" s="10">
        <v>0</v>
      </c>
      <c r="U25" s="1">
        <v>20</v>
      </c>
    </row>
    <row r="26" spans="1:21" ht="14.25" customHeight="1">
      <c r="A26" s="9"/>
      <c r="B26" s="10" t="s">
        <v>272</v>
      </c>
      <c r="C26" s="54"/>
      <c r="D26" s="74">
        <v>0</v>
      </c>
      <c r="E26" s="80">
        <v>0</v>
      </c>
      <c r="F26" s="50">
        <v>0</v>
      </c>
      <c r="G26" s="50">
        <v>0</v>
      </c>
      <c r="H26" s="50">
        <v>0</v>
      </c>
      <c r="I26" s="69">
        <v>0</v>
      </c>
      <c r="J26" s="80">
        <v>0</v>
      </c>
      <c r="K26" s="50">
        <v>0</v>
      </c>
      <c r="L26" s="69">
        <v>0</v>
      </c>
      <c r="M26" s="94" t="str">
        <f t="shared" si="0"/>
        <v>－</v>
      </c>
      <c r="N26" s="99" t="str">
        <f t="shared" si="1"/>
        <v>－</v>
      </c>
      <c r="O26" s="16" t="str">
        <f t="shared" si="2"/>
        <v>－</v>
      </c>
      <c r="P26" s="16" t="s">
        <v>62</v>
      </c>
      <c r="Q26" s="17" t="str">
        <f t="shared" si="3"/>
        <v>－</v>
      </c>
      <c r="R26" s="18">
        <f t="shared" si="4"/>
      </c>
      <c r="S26" s="1"/>
      <c r="T26" s="10">
        <v>0</v>
      </c>
      <c r="U26" s="1">
        <v>21</v>
      </c>
    </row>
    <row r="27" spans="1:21" ht="14.25" customHeight="1">
      <c r="A27" s="29"/>
      <c r="B27" s="30" t="s">
        <v>273</v>
      </c>
      <c r="C27" s="65"/>
      <c r="D27" s="74">
        <v>0</v>
      </c>
      <c r="E27" s="80">
        <v>0</v>
      </c>
      <c r="F27" s="50">
        <v>0</v>
      </c>
      <c r="G27" s="50">
        <v>0</v>
      </c>
      <c r="H27" s="50">
        <v>0</v>
      </c>
      <c r="I27" s="69">
        <v>0</v>
      </c>
      <c r="J27" s="80">
        <v>0</v>
      </c>
      <c r="K27" s="50">
        <v>0</v>
      </c>
      <c r="L27" s="69">
        <v>0</v>
      </c>
      <c r="M27" s="94" t="str">
        <f t="shared" si="0"/>
        <v>－</v>
      </c>
      <c r="N27" s="99" t="str">
        <f t="shared" si="1"/>
        <v>－</v>
      </c>
      <c r="O27" s="16" t="str">
        <f t="shared" si="2"/>
        <v>－</v>
      </c>
      <c r="P27" s="16" t="s">
        <v>62</v>
      </c>
      <c r="Q27" s="17" t="str">
        <f t="shared" si="3"/>
        <v>－</v>
      </c>
      <c r="R27" s="18">
        <f t="shared" si="4"/>
      </c>
      <c r="S27" s="1"/>
      <c r="T27" s="10">
        <v>0</v>
      </c>
      <c r="U27" s="1">
        <v>22</v>
      </c>
    </row>
    <row r="28" spans="1:21" ht="14.25" customHeight="1">
      <c r="A28" s="9"/>
      <c r="B28" s="10" t="s">
        <v>274</v>
      </c>
      <c r="C28" s="54"/>
      <c r="D28" s="74">
        <v>0</v>
      </c>
      <c r="E28" s="80">
        <v>0</v>
      </c>
      <c r="F28" s="50">
        <v>0</v>
      </c>
      <c r="G28" s="50">
        <v>0</v>
      </c>
      <c r="H28" s="50">
        <v>0</v>
      </c>
      <c r="I28" s="69">
        <v>0</v>
      </c>
      <c r="J28" s="80">
        <v>0</v>
      </c>
      <c r="K28" s="50">
        <v>0</v>
      </c>
      <c r="L28" s="69">
        <v>0</v>
      </c>
      <c r="M28" s="94" t="str">
        <f t="shared" si="0"/>
        <v>－</v>
      </c>
      <c r="N28" s="99" t="str">
        <f t="shared" si="1"/>
        <v>－</v>
      </c>
      <c r="O28" s="16" t="str">
        <f t="shared" si="2"/>
        <v>－</v>
      </c>
      <c r="P28" s="16" t="s">
        <v>62</v>
      </c>
      <c r="Q28" s="17" t="str">
        <f t="shared" si="3"/>
        <v>－</v>
      </c>
      <c r="R28" s="18">
        <f t="shared" si="4"/>
      </c>
      <c r="S28" s="1"/>
      <c r="T28" s="10">
        <v>0</v>
      </c>
      <c r="U28" s="1">
        <v>23</v>
      </c>
    </row>
    <row r="29" spans="1:21" ht="14.25" customHeight="1">
      <c r="A29" s="14" t="s">
        <v>35</v>
      </c>
      <c r="B29" s="15"/>
      <c r="C29" s="55"/>
      <c r="D29" s="75">
        <v>0</v>
      </c>
      <c r="E29" s="81">
        <v>0</v>
      </c>
      <c r="F29" s="51">
        <v>0</v>
      </c>
      <c r="G29" s="51">
        <v>0</v>
      </c>
      <c r="H29" s="51">
        <v>0</v>
      </c>
      <c r="I29" s="70">
        <v>0</v>
      </c>
      <c r="J29" s="81">
        <v>0</v>
      </c>
      <c r="K29" s="51">
        <v>0</v>
      </c>
      <c r="L29" s="70">
        <v>0</v>
      </c>
      <c r="M29" s="95" t="str">
        <f t="shared" si="0"/>
        <v>－</v>
      </c>
      <c r="N29" s="100" t="str">
        <f t="shared" si="1"/>
        <v>－</v>
      </c>
      <c r="O29" s="35" t="str">
        <f t="shared" si="2"/>
        <v>－</v>
      </c>
      <c r="P29" s="35" t="s">
        <v>62</v>
      </c>
      <c r="Q29" s="36" t="str">
        <f t="shared" si="3"/>
        <v>－</v>
      </c>
      <c r="R29" s="37">
        <f t="shared" si="4"/>
      </c>
      <c r="S29" s="1"/>
      <c r="T29" s="10">
        <v>0</v>
      </c>
      <c r="U29" s="1">
        <v>24</v>
      </c>
    </row>
    <row r="30" spans="1:21" ht="14.25" customHeight="1">
      <c r="A30" s="9" t="s">
        <v>36</v>
      </c>
      <c r="B30" s="10"/>
      <c r="C30" s="54"/>
      <c r="D30" s="74">
        <v>388966</v>
      </c>
      <c r="E30" s="80">
        <v>13977</v>
      </c>
      <c r="F30" s="50">
        <v>402943</v>
      </c>
      <c r="G30" s="50">
        <v>0</v>
      </c>
      <c r="H30" s="50">
        <v>0</v>
      </c>
      <c r="I30" s="69">
        <v>383792</v>
      </c>
      <c r="J30" s="80">
        <v>4221</v>
      </c>
      <c r="K30" s="50">
        <v>388013</v>
      </c>
      <c r="L30" s="69">
        <v>0</v>
      </c>
      <c r="M30" s="94">
        <f t="shared" si="0"/>
        <v>98.7</v>
      </c>
      <c r="N30" s="99">
        <f t="shared" si="1"/>
        <v>30.2</v>
      </c>
      <c r="O30" s="16">
        <f t="shared" si="2"/>
        <v>96.3</v>
      </c>
      <c r="P30" s="16">
        <v>96.5</v>
      </c>
      <c r="Q30" s="17">
        <f t="shared" si="3"/>
        <v>96.3</v>
      </c>
      <c r="R30" s="18">
        <f t="shared" si="4"/>
        <v>3.7169307227559547</v>
      </c>
      <c r="S30" s="1"/>
      <c r="T30" s="10">
        <v>402734</v>
      </c>
      <c r="U30" s="1">
        <v>25</v>
      </c>
    </row>
    <row r="31" spans="1:21" ht="14.25" customHeight="1">
      <c r="A31" s="38"/>
      <c r="B31" s="39" t="s">
        <v>275</v>
      </c>
      <c r="C31" s="64"/>
      <c r="D31" s="108">
        <v>0</v>
      </c>
      <c r="E31" s="80">
        <v>0</v>
      </c>
      <c r="F31" s="50">
        <v>0</v>
      </c>
      <c r="G31" s="50">
        <v>0</v>
      </c>
      <c r="H31" s="50">
        <v>0</v>
      </c>
      <c r="I31" s="69">
        <v>0</v>
      </c>
      <c r="J31" s="80">
        <v>0</v>
      </c>
      <c r="K31" s="50">
        <v>0</v>
      </c>
      <c r="L31" s="69">
        <v>0</v>
      </c>
      <c r="M31" s="94" t="str">
        <f t="shared" si="0"/>
        <v>－</v>
      </c>
      <c r="N31" s="99" t="str">
        <f t="shared" si="1"/>
        <v>－</v>
      </c>
      <c r="O31" s="16" t="str">
        <f t="shared" si="2"/>
        <v>－</v>
      </c>
      <c r="P31" s="16" t="s">
        <v>62</v>
      </c>
      <c r="Q31" s="17" t="str">
        <f t="shared" si="3"/>
        <v>－</v>
      </c>
      <c r="R31" s="18">
        <f t="shared" si="4"/>
      </c>
      <c r="S31" s="1"/>
      <c r="T31" s="10">
        <v>0</v>
      </c>
      <c r="U31" s="1">
        <v>27</v>
      </c>
    </row>
    <row r="32" spans="1:21" ht="14.25" customHeight="1">
      <c r="A32" s="14"/>
      <c r="B32" s="15" t="s">
        <v>276</v>
      </c>
      <c r="C32" s="55"/>
      <c r="D32" s="74">
        <v>0</v>
      </c>
      <c r="E32" s="80">
        <v>0</v>
      </c>
      <c r="F32" s="50">
        <v>0</v>
      </c>
      <c r="G32" s="50">
        <v>0</v>
      </c>
      <c r="H32" s="50">
        <v>0</v>
      </c>
      <c r="I32" s="69">
        <v>0</v>
      </c>
      <c r="J32" s="80">
        <v>0</v>
      </c>
      <c r="K32" s="50">
        <v>0</v>
      </c>
      <c r="L32" s="69">
        <v>0</v>
      </c>
      <c r="M32" s="94" t="str">
        <f t="shared" si="0"/>
        <v>－</v>
      </c>
      <c r="N32" s="99" t="str">
        <f t="shared" si="1"/>
        <v>－</v>
      </c>
      <c r="O32" s="16" t="str">
        <f t="shared" si="2"/>
        <v>－</v>
      </c>
      <c r="P32" s="16" t="s">
        <v>62</v>
      </c>
      <c r="Q32" s="17" t="str">
        <f t="shared" si="3"/>
        <v>－</v>
      </c>
      <c r="R32" s="18">
        <f t="shared" si="4"/>
      </c>
      <c r="S32" s="1"/>
      <c r="T32" s="10">
        <v>0</v>
      </c>
      <c r="U32" s="1">
        <v>28</v>
      </c>
    </row>
    <row r="33" spans="1:21" ht="14.25" customHeight="1">
      <c r="A33" s="19"/>
      <c r="B33" s="20" t="s">
        <v>277</v>
      </c>
      <c r="C33" s="56"/>
      <c r="D33" s="74">
        <v>388966</v>
      </c>
      <c r="E33" s="80">
        <v>13977</v>
      </c>
      <c r="F33" s="50">
        <v>402943</v>
      </c>
      <c r="G33" s="50">
        <v>0</v>
      </c>
      <c r="H33" s="50">
        <v>0</v>
      </c>
      <c r="I33" s="69">
        <v>383792</v>
      </c>
      <c r="J33" s="80">
        <v>4221</v>
      </c>
      <c r="K33" s="50">
        <v>388013</v>
      </c>
      <c r="L33" s="69">
        <v>0</v>
      </c>
      <c r="M33" s="94">
        <f t="shared" si="0"/>
        <v>98.7</v>
      </c>
      <c r="N33" s="99">
        <f t="shared" si="1"/>
        <v>30.2</v>
      </c>
      <c r="O33" s="16">
        <f t="shared" si="2"/>
        <v>96.3</v>
      </c>
      <c r="P33" s="16">
        <v>96.5</v>
      </c>
      <c r="Q33" s="17">
        <f t="shared" si="3"/>
        <v>96.3</v>
      </c>
      <c r="R33" s="18">
        <f t="shared" si="4"/>
        <v>3.7169307227559547</v>
      </c>
      <c r="S33" s="1"/>
      <c r="T33" s="10">
        <v>402734</v>
      </c>
      <c r="U33" s="1">
        <v>1</v>
      </c>
    </row>
    <row r="34" spans="1:21" ht="14.25" customHeight="1">
      <c r="A34" s="21"/>
      <c r="B34" s="22" t="s">
        <v>278</v>
      </c>
      <c r="C34" s="57"/>
      <c r="D34" s="74">
        <v>211452</v>
      </c>
      <c r="E34" s="80">
        <v>7598</v>
      </c>
      <c r="F34" s="50">
        <v>219050</v>
      </c>
      <c r="G34" s="50">
        <v>0</v>
      </c>
      <c r="H34" s="50">
        <v>0</v>
      </c>
      <c r="I34" s="69">
        <v>208629</v>
      </c>
      <c r="J34" s="80">
        <v>2294</v>
      </c>
      <c r="K34" s="50">
        <v>210923</v>
      </c>
      <c r="L34" s="69">
        <v>0</v>
      </c>
      <c r="M34" s="94">
        <f t="shared" si="0"/>
        <v>98.7</v>
      </c>
      <c r="N34" s="99">
        <f t="shared" si="1"/>
        <v>30.2</v>
      </c>
      <c r="O34" s="16">
        <f t="shared" si="2"/>
        <v>96.3</v>
      </c>
      <c r="P34" s="16">
        <v>96.5</v>
      </c>
      <c r="Q34" s="17">
        <f t="shared" si="3"/>
        <v>101.7</v>
      </c>
      <c r="R34" s="18">
        <f t="shared" si="4"/>
        <v>2.0205152374684716</v>
      </c>
      <c r="S34" s="1"/>
      <c r="T34" s="10">
        <v>207327</v>
      </c>
      <c r="U34" s="1">
        <v>2</v>
      </c>
    </row>
    <row r="35" spans="1:21" ht="14.25" customHeight="1" thickBot="1">
      <c r="A35" s="9"/>
      <c r="B35" s="10" t="s">
        <v>279</v>
      </c>
      <c r="C35" s="54"/>
      <c r="D35" s="74">
        <v>177514</v>
      </c>
      <c r="E35" s="80">
        <v>6379</v>
      </c>
      <c r="F35" s="50">
        <v>183893</v>
      </c>
      <c r="G35" s="50">
        <v>0</v>
      </c>
      <c r="H35" s="50">
        <v>0</v>
      </c>
      <c r="I35" s="69">
        <v>175163</v>
      </c>
      <c r="J35" s="80">
        <v>1927</v>
      </c>
      <c r="K35" s="50">
        <v>177090</v>
      </c>
      <c r="L35" s="69">
        <v>0</v>
      </c>
      <c r="M35" s="94">
        <f t="shared" si="0"/>
        <v>98.7</v>
      </c>
      <c r="N35" s="99">
        <f t="shared" si="1"/>
        <v>30.2</v>
      </c>
      <c r="O35" s="16">
        <f t="shared" si="2"/>
        <v>96.3</v>
      </c>
      <c r="P35" s="16">
        <v>96.5</v>
      </c>
      <c r="Q35" s="17">
        <f t="shared" si="3"/>
        <v>90.6</v>
      </c>
      <c r="R35" s="18">
        <f t="shared" si="4"/>
        <v>1.6964154852874824</v>
      </c>
      <c r="S35" s="1"/>
      <c r="T35" s="10">
        <v>195407</v>
      </c>
      <c r="U35" s="1">
        <v>3</v>
      </c>
    </row>
    <row r="36" spans="1:21" ht="14.25" customHeight="1" thickBot="1" thickTop="1">
      <c r="A36" s="84" t="s">
        <v>280</v>
      </c>
      <c r="B36" s="85"/>
      <c r="C36" s="86"/>
      <c r="D36" s="87">
        <v>10446778</v>
      </c>
      <c r="E36" s="88">
        <v>456364</v>
      </c>
      <c r="F36" s="89">
        <v>10903142</v>
      </c>
      <c r="G36" s="89">
        <v>0</v>
      </c>
      <c r="H36" s="89">
        <v>0</v>
      </c>
      <c r="I36" s="90">
        <v>10337249</v>
      </c>
      <c r="J36" s="88">
        <v>101821</v>
      </c>
      <c r="K36" s="89">
        <v>10439070</v>
      </c>
      <c r="L36" s="90">
        <v>0</v>
      </c>
      <c r="M36" s="97">
        <f t="shared" si="0"/>
        <v>99</v>
      </c>
      <c r="N36" s="102">
        <f t="shared" si="1"/>
        <v>22.3</v>
      </c>
      <c r="O36" s="91">
        <f t="shared" si="2"/>
        <v>95.7</v>
      </c>
      <c r="P36" s="91">
        <v>95.2</v>
      </c>
      <c r="Q36" s="92">
        <f t="shared" si="3"/>
        <v>103.5</v>
      </c>
      <c r="R36" s="93">
        <f t="shared" si="4"/>
        <v>100</v>
      </c>
      <c r="S36" s="1"/>
      <c r="T36" s="10">
        <v>10089160</v>
      </c>
      <c r="U36" s="1">
        <v>9</v>
      </c>
    </row>
    <row r="37" spans="1:21" ht="14.25" customHeight="1" thickTop="1">
      <c r="A37" s="19"/>
      <c r="B37" s="20" t="s">
        <v>37</v>
      </c>
      <c r="C37" s="56"/>
      <c r="D37" s="74">
        <v>1329605</v>
      </c>
      <c r="E37" s="80">
        <v>403914</v>
      </c>
      <c r="F37" s="50">
        <v>1733519</v>
      </c>
      <c r="G37" s="50">
        <v>0</v>
      </c>
      <c r="H37" s="50">
        <v>0</v>
      </c>
      <c r="I37" s="69">
        <v>1225918</v>
      </c>
      <c r="J37" s="80">
        <v>79831</v>
      </c>
      <c r="K37" s="50">
        <v>1305749</v>
      </c>
      <c r="L37" s="69">
        <v>0</v>
      </c>
      <c r="M37" s="94">
        <f t="shared" si="0"/>
        <v>92.2</v>
      </c>
      <c r="N37" s="99">
        <f t="shared" si="1"/>
        <v>19.8</v>
      </c>
      <c r="O37" s="16">
        <f t="shared" si="2"/>
        <v>75.3</v>
      </c>
      <c r="P37" s="16">
        <v>73.8</v>
      </c>
      <c r="Q37" s="17">
        <f t="shared" si="3"/>
        <v>100.6</v>
      </c>
      <c r="R37" s="18"/>
      <c r="S37" s="1"/>
      <c r="T37" s="10">
        <v>1298074</v>
      </c>
      <c r="U37" s="1">
        <v>10</v>
      </c>
    </row>
    <row r="38" spans="1:21" ht="14.25" customHeight="1" thickBot="1">
      <c r="A38" s="40"/>
      <c r="B38" s="41" t="s">
        <v>38</v>
      </c>
      <c r="C38" s="66"/>
      <c r="D38" s="77">
        <v>0</v>
      </c>
      <c r="E38" s="83">
        <v>0</v>
      </c>
      <c r="F38" s="53">
        <v>0</v>
      </c>
      <c r="G38" s="53">
        <v>0</v>
      </c>
      <c r="H38" s="53">
        <v>0</v>
      </c>
      <c r="I38" s="72">
        <v>0</v>
      </c>
      <c r="J38" s="83">
        <v>0</v>
      </c>
      <c r="K38" s="53">
        <v>0</v>
      </c>
      <c r="L38" s="72">
        <v>0</v>
      </c>
      <c r="M38" s="98" t="str">
        <f t="shared" si="0"/>
        <v>－</v>
      </c>
      <c r="N38" s="103" t="str">
        <f t="shared" si="1"/>
        <v>－</v>
      </c>
      <c r="O38" s="42" t="str">
        <f t="shared" si="2"/>
        <v>－</v>
      </c>
      <c r="P38" s="42" t="s">
        <v>62</v>
      </c>
      <c r="Q38" s="43" t="str">
        <f t="shared" si="3"/>
        <v>－</v>
      </c>
      <c r="R38" s="44"/>
      <c r="S38" s="1"/>
      <c r="T38" s="10">
        <v>0</v>
      </c>
      <c r="U38" s="1">
        <v>11</v>
      </c>
    </row>
    <row r="40" ht="12">
      <c r="K40" s="45"/>
    </row>
    <row r="41" ht="12">
      <c r="K41" s="45"/>
    </row>
    <row r="42" ht="12">
      <c r="K42" s="45"/>
    </row>
  </sheetData>
  <mergeCells count="12">
    <mergeCell ref="M4:M5"/>
    <mergeCell ref="N4:N5"/>
    <mergeCell ref="O4:O5"/>
    <mergeCell ref="P4:P5"/>
    <mergeCell ref="Q1:R1"/>
    <mergeCell ref="A3:C5"/>
    <mergeCell ref="D3:H3"/>
    <mergeCell ref="I3:L3"/>
    <mergeCell ref="M3:P3"/>
    <mergeCell ref="Q3:Q5"/>
    <mergeCell ref="R3:R5"/>
    <mergeCell ref="H4:H5"/>
  </mergeCells>
  <conditionalFormatting sqref="N1">
    <cfRule type="cellIs" priority="1" dxfId="0" operator="notEqual" stopIfTrue="1">
      <formula>"番号"</formula>
    </cfRule>
  </conditionalFormatting>
  <conditionalFormatting sqref="O1">
    <cfRule type="cellIs" priority="2" dxfId="0" operator="equal" stopIfTrue="1">
      <formula>"　"</formula>
    </cfRule>
  </conditionalFormatting>
  <conditionalFormatting sqref="P1">
    <cfRule type="cellIs" priority="3" dxfId="0" operator="notEqual" stopIfTrue="1">
      <formula>"市町名"</formula>
    </cfRule>
  </conditionalFormatting>
  <printOptions/>
  <pageMargins left="0.5118110236220472" right="0.3937007874015748" top="0.5511811023622047" bottom="0.5511811023622047" header="0.5118110236220472" footer="0.35433070866141736"/>
  <pageSetup horizontalDpi="600" verticalDpi="600" orientation="landscape" paperSize="9" scale="96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35"/>
  <dimension ref="A1:U42"/>
  <sheetViews>
    <sheetView showGridLines="0" view="pageBreakPreview" zoomScale="60" workbookViewId="0" topLeftCell="A7">
      <selection activeCell="Q36" sqref="Q36"/>
    </sheetView>
  </sheetViews>
  <sheetFormatPr defaultColWidth="9.00390625" defaultRowHeight="13.5"/>
  <cols>
    <col min="1" max="1" width="2.625" style="3" customWidth="1"/>
    <col min="2" max="2" width="2.50390625" style="3" customWidth="1"/>
    <col min="3" max="3" width="15.00390625" style="3" customWidth="1"/>
    <col min="4" max="6" width="9.875" style="3" customWidth="1"/>
    <col min="7" max="7" width="8.00390625" style="3" customWidth="1"/>
    <col min="8" max="8" width="7.00390625" style="3" customWidth="1"/>
    <col min="9" max="11" width="9.875" style="3" customWidth="1"/>
    <col min="12" max="12" width="8.125" style="3" customWidth="1"/>
    <col min="13" max="16" width="6.00390625" style="3" customWidth="1"/>
    <col min="17" max="18" width="6.875" style="3" customWidth="1"/>
    <col min="19" max="19" width="2.50390625" style="3" customWidth="1"/>
    <col min="20" max="20" width="14.875" style="3" bestFit="1" customWidth="1"/>
    <col min="21" max="21" width="9.125" style="3" bestFit="1" customWidth="1"/>
    <col min="22" max="16384" width="9.00390625" style="3" customWidth="1"/>
  </cols>
  <sheetData>
    <row r="1" spans="1:21" ht="12">
      <c r="A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4" t="s">
        <v>41</v>
      </c>
      <c r="O1" s="4">
        <v>18</v>
      </c>
      <c r="P1" s="4" t="s">
        <v>42</v>
      </c>
      <c r="Q1" s="111" t="s">
        <v>82</v>
      </c>
      <c r="R1" s="112" t="e">
        <v>#VALUE!</v>
      </c>
      <c r="S1" s="1"/>
      <c r="T1" s="5">
        <v>12</v>
      </c>
      <c r="U1" s="1"/>
    </row>
    <row r="2" spans="1:21" ht="12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6" t="s">
        <v>281</v>
      </c>
      <c r="M2" s="2"/>
      <c r="N2" s="2"/>
      <c r="O2" s="2"/>
      <c r="P2" s="2"/>
      <c r="Q2" s="2"/>
      <c r="R2" s="2"/>
      <c r="S2" s="1"/>
      <c r="T2" s="1"/>
      <c r="U2" s="1"/>
    </row>
    <row r="3" spans="1:21" ht="12">
      <c r="A3" s="113" t="s">
        <v>1</v>
      </c>
      <c r="B3" s="114"/>
      <c r="C3" s="115"/>
      <c r="D3" s="122" t="s">
        <v>43</v>
      </c>
      <c r="E3" s="122"/>
      <c r="F3" s="122"/>
      <c r="G3" s="122"/>
      <c r="H3" s="123"/>
      <c r="I3" s="124" t="s">
        <v>2</v>
      </c>
      <c r="J3" s="122"/>
      <c r="K3" s="122"/>
      <c r="L3" s="122"/>
      <c r="M3" s="125" t="s">
        <v>3</v>
      </c>
      <c r="N3" s="126"/>
      <c r="O3" s="126"/>
      <c r="P3" s="127"/>
      <c r="Q3" s="128" t="s">
        <v>44</v>
      </c>
      <c r="R3" s="130" t="s">
        <v>45</v>
      </c>
      <c r="S3" s="1"/>
      <c r="T3" s="1"/>
      <c r="U3" s="1"/>
    </row>
    <row r="4" spans="1:21" ht="60">
      <c r="A4" s="116"/>
      <c r="B4" s="117"/>
      <c r="C4" s="118"/>
      <c r="D4" s="73" t="s">
        <v>7</v>
      </c>
      <c r="E4" s="78" t="s">
        <v>8</v>
      </c>
      <c r="F4" s="7" t="s">
        <v>9</v>
      </c>
      <c r="G4" s="49" t="s">
        <v>46</v>
      </c>
      <c r="H4" s="133" t="s">
        <v>47</v>
      </c>
      <c r="I4" s="8" t="s">
        <v>7</v>
      </c>
      <c r="J4" s="78" t="s">
        <v>8</v>
      </c>
      <c r="K4" s="7" t="s">
        <v>9</v>
      </c>
      <c r="L4" s="67" t="s">
        <v>40</v>
      </c>
      <c r="M4" s="135" t="s">
        <v>4</v>
      </c>
      <c r="N4" s="137" t="s">
        <v>5</v>
      </c>
      <c r="O4" s="109" t="s">
        <v>39</v>
      </c>
      <c r="P4" s="109" t="s">
        <v>6</v>
      </c>
      <c r="Q4" s="129"/>
      <c r="R4" s="131"/>
      <c r="S4" s="1"/>
      <c r="T4" s="1"/>
      <c r="U4" s="1"/>
    </row>
    <row r="5" spans="1:21" ht="14.25" customHeight="1" thickBot="1">
      <c r="A5" s="119"/>
      <c r="B5" s="120"/>
      <c r="C5" s="121"/>
      <c r="D5" s="68" t="s">
        <v>10</v>
      </c>
      <c r="E5" s="79" t="s">
        <v>11</v>
      </c>
      <c r="F5" s="46" t="s">
        <v>12</v>
      </c>
      <c r="G5" s="48" t="s">
        <v>13</v>
      </c>
      <c r="H5" s="134"/>
      <c r="I5" s="47" t="s">
        <v>14</v>
      </c>
      <c r="J5" s="79" t="s">
        <v>15</v>
      </c>
      <c r="K5" s="46" t="s">
        <v>16</v>
      </c>
      <c r="L5" s="68" t="s">
        <v>17</v>
      </c>
      <c r="M5" s="136"/>
      <c r="N5" s="138"/>
      <c r="O5" s="110"/>
      <c r="P5" s="110"/>
      <c r="Q5" s="110"/>
      <c r="R5" s="132"/>
      <c r="S5" s="1"/>
      <c r="T5" s="1"/>
      <c r="U5" s="1"/>
    </row>
    <row r="6" spans="1:21" ht="14.25" customHeight="1">
      <c r="A6" s="9" t="s">
        <v>18</v>
      </c>
      <c r="B6" s="10"/>
      <c r="C6" s="54"/>
      <c r="D6" s="74">
        <v>10419303</v>
      </c>
      <c r="E6" s="80">
        <v>473083</v>
      </c>
      <c r="F6" s="50">
        <v>10892386</v>
      </c>
      <c r="G6" s="50">
        <v>0</v>
      </c>
      <c r="H6" s="50">
        <v>0</v>
      </c>
      <c r="I6" s="69">
        <v>10313943</v>
      </c>
      <c r="J6" s="80">
        <v>99840</v>
      </c>
      <c r="K6" s="50">
        <v>10413783</v>
      </c>
      <c r="L6" s="69">
        <v>0</v>
      </c>
      <c r="M6" s="94">
        <f aca="true" t="shared" si="0" ref="M6:M38">IF(D6=0,"－",ROUND(I6/D6*100,1))</f>
        <v>99</v>
      </c>
      <c r="N6" s="99">
        <f aca="true" t="shared" si="1" ref="N6:N38">IF(E6=0,"－",ROUND(J6/E6*100,1))</f>
        <v>21.1</v>
      </c>
      <c r="O6" s="16">
        <f aca="true" t="shared" si="2" ref="O6:O38">IF(F6=0,"－",ROUND(K6/F6*100,1))</f>
        <v>95.6</v>
      </c>
      <c r="P6" s="16">
        <v>95.6</v>
      </c>
      <c r="Q6" s="17">
        <f>IF(T6=0,"－",ROUND(K6/T6*100,1))</f>
        <v>96</v>
      </c>
      <c r="R6" s="18">
        <f>IF(K6=0,"",K6/$K$36*100)</f>
        <v>96.2889338464412</v>
      </c>
      <c r="S6" s="1"/>
      <c r="T6" s="10">
        <v>10842616</v>
      </c>
      <c r="U6" s="1">
        <v>1</v>
      </c>
    </row>
    <row r="7" spans="1:21" ht="14.25" customHeight="1">
      <c r="A7" s="14" t="s">
        <v>19</v>
      </c>
      <c r="B7" s="15"/>
      <c r="C7" s="55"/>
      <c r="D7" s="74">
        <v>10419303</v>
      </c>
      <c r="E7" s="80">
        <v>473083</v>
      </c>
      <c r="F7" s="50">
        <v>10892386</v>
      </c>
      <c r="G7" s="50">
        <v>0</v>
      </c>
      <c r="H7" s="50">
        <v>0</v>
      </c>
      <c r="I7" s="69">
        <v>10313943</v>
      </c>
      <c r="J7" s="80">
        <v>99840</v>
      </c>
      <c r="K7" s="50">
        <v>10413783</v>
      </c>
      <c r="L7" s="69">
        <v>0</v>
      </c>
      <c r="M7" s="94">
        <f t="shared" si="0"/>
        <v>99</v>
      </c>
      <c r="N7" s="99">
        <f t="shared" si="1"/>
        <v>21.1</v>
      </c>
      <c r="O7" s="16">
        <f t="shared" si="2"/>
        <v>95.6</v>
      </c>
      <c r="P7" s="16">
        <v>95.6</v>
      </c>
      <c r="Q7" s="17">
        <f aca="true" t="shared" si="3" ref="Q7:Q38">IF(T7=0,"－",ROUND(K7/T7*100,1))</f>
        <v>96</v>
      </c>
      <c r="R7" s="18">
        <f aca="true" t="shared" si="4" ref="R7:R36">IF(K7=0,"",K7/$K$36*100)</f>
        <v>96.2889338464412</v>
      </c>
      <c r="S7" s="1"/>
      <c r="T7" s="10">
        <v>10842616</v>
      </c>
      <c r="U7" s="1">
        <v>2</v>
      </c>
    </row>
    <row r="8" spans="1:21" ht="14.25" customHeight="1">
      <c r="A8" s="19"/>
      <c r="B8" s="20" t="s">
        <v>20</v>
      </c>
      <c r="C8" s="56"/>
      <c r="D8" s="74">
        <v>3991663</v>
      </c>
      <c r="E8" s="80">
        <v>274456</v>
      </c>
      <c r="F8" s="50">
        <v>4266119</v>
      </c>
      <c r="G8" s="50">
        <v>0</v>
      </c>
      <c r="H8" s="50">
        <v>0</v>
      </c>
      <c r="I8" s="69">
        <v>3934865</v>
      </c>
      <c r="J8" s="80">
        <v>55592</v>
      </c>
      <c r="K8" s="50">
        <v>3990457</v>
      </c>
      <c r="L8" s="69">
        <v>0</v>
      </c>
      <c r="M8" s="94">
        <f t="shared" si="0"/>
        <v>98.6</v>
      </c>
      <c r="N8" s="99">
        <f t="shared" si="1"/>
        <v>20.3</v>
      </c>
      <c r="O8" s="16">
        <f t="shared" si="2"/>
        <v>93.5</v>
      </c>
      <c r="P8" s="16">
        <v>92.9</v>
      </c>
      <c r="Q8" s="17">
        <f t="shared" si="3"/>
        <v>100.9</v>
      </c>
      <c r="R8" s="18">
        <f t="shared" si="4"/>
        <v>36.89695186562541</v>
      </c>
      <c r="S8" s="1"/>
      <c r="T8" s="10">
        <v>3953456</v>
      </c>
      <c r="U8" s="1">
        <v>3</v>
      </c>
    </row>
    <row r="9" spans="1:21" ht="14.25" customHeight="1">
      <c r="A9" s="104"/>
      <c r="B9" s="105" t="s">
        <v>60</v>
      </c>
      <c r="C9" s="106"/>
      <c r="D9" s="74">
        <f>D10+D11</f>
        <v>3308915</v>
      </c>
      <c r="E9" s="80">
        <f aca="true" t="shared" si="5" ref="E9:L9">E10+E11</f>
        <v>270926</v>
      </c>
      <c r="F9" s="50">
        <f t="shared" si="5"/>
        <v>3579841</v>
      </c>
      <c r="G9" s="50">
        <f t="shared" si="5"/>
        <v>0</v>
      </c>
      <c r="H9" s="50">
        <f t="shared" si="5"/>
        <v>0</v>
      </c>
      <c r="I9" s="69">
        <f t="shared" si="5"/>
        <v>3253567</v>
      </c>
      <c r="J9" s="80">
        <f t="shared" si="5"/>
        <v>54869</v>
      </c>
      <c r="K9" s="50">
        <f t="shared" si="5"/>
        <v>3308436</v>
      </c>
      <c r="L9" s="69">
        <f t="shared" si="5"/>
        <v>0</v>
      </c>
      <c r="M9" s="94">
        <f>IF(D9=0,"－",ROUND(I9/D9*100,1))</f>
        <v>98.3</v>
      </c>
      <c r="N9" s="99">
        <f>IF(E9=0,"－",ROUND(J9/E9*100,1))</f>
        <v>20.3</v>
      </c>
      <c r="O9" s="16">
        <f>IF(F9=0,"－",ROUND(K9/F9*100,1))</f>
        <v>92.4</v>
      </c>
      <c r="P9" s="16">
        <v>91.6</v>
      </c>
      <c r="Q9" s="17">
        <f t="shared" si="3"/>
        <v>102.4</v>
      </c>
      <c r="R9" s="18">
        <f t="shared" si="4"/>
        <v>30.590782920979294</v>
      </c>
      <c r="S9" s="1"/>
      <c r="T9" s="10">
        <f>T10+T11</f>
        <v>3230285</v>
      </c>
      <c r="U9" s="1"/>
    </row>
    <row r="10" spans="1:21" ht="14.25" customHeight="1">
      <c r="A10" s="23"/>
      <c r="B10" s="24"/>
      <c r="C10" s="58" t="s">
        <v>21</v>
      </c>
      <c r="D10" s="74">
        <v>97239</v>
      </c>
      <c r="E10" s="80">
        <v>7962</v>
      </c>
      <c r="F10" s="50">
        <v>105201</v>
      </c>
      <c r="G10" s="50">
        <v>0</v>
      </c>
      <c r="H10" s="50">
        <v>0</v>
      </c>
      <c r="I10" s="69">
        <v>95612</v>
      </c>
      <c r="J10" s="80">
        <v>1612</v>
      </c>
      <c r="K10" s="50">
        <v>97224</v>
      </c>
      <c r="L10" s="69">
        <v>0</v>
      </c>
      <c r="M10" s="94">
        <f t="shared" si="0"/>
        <v>98.3</v>
      </c>
      <c r="N10" s="99">
        <f t="shared" si="1"/>
        <v>20.2</v>
      </c>
      <c r="O10" s="16">
        <f t="shared" si="2"/>
        <v>92.4</v>
      </c>
      <c r="P10" s="16">
        <v>93</v>
      </c>
      <c r="Q10" s="17">
        <f t="shared" si="3"/>
        <v>100.3</v>
      </c>
      <c r="R10" s="18">
        <f t="shared" si="4"/>
        <v>0.89896201066283</v>
      </c>
      <c r="S10" s="1"/>
      <c r="T10" s="10">
        <v>96928</v>
      </c>
      <c r="U10" s="1">
        <v>4</v>
      </c>
    </row>
    <row r="11" spans="1:21" ht="14.25" customHeight="1">
      <c r="A11" s="25"/>
      <c r="B11" s="26"/>
      <c r="C11" s="59" t="s">
        <v>22</v>
      </c>
      <c r="D11" s="74">
        <v>3211676</v>
      </c>
      <c r="E11" s="80">
        <v>262964</v>
      </c>
      <c r="F11" s="50">
        <v>3474640</v>
      </c>
      <c r="G11" s="50">
        <v>0</v>
      </c>
      <c r="H11" s="50">
        <v>0</v>
      </c>
      <c r="I11" s="69">
        <v>3157955</v>
      </c>
      <c r="J11" s="80">
        <v>53257</v>
      </c>
      <c r="K11" s="50">
        <v>3211212</v>
      </c>
      <c r="L11" s="69">
        <v>0</v>
      </c>
      <c r="M11" s="94">
        <f t="shared" si="0"/>
        <v>98.3</v>
      </c>
      <c r="N11" s="99">
        <f t="shared" si="1"/>
        <v>20.3</v>
      </c>
      <c r="O11" s="16">
        <f t="shared" si="2"/>
        <v>92.4</v>
      </c>
      <c r="P11" s="16">
        <v>91.5</v>
      </c>
      <c r="Q11" s="17">
        <f t="shared" si="3"/>
        <v>102.5</v>
      </c>
      <c r="R11" s="18">
        <f t="shared" si="4"/>
        <v>29.691820910316462</v>
      </c>
      <c r="S11" s="1"/>
      <c r="T11" s="10">
        <v>3133357</v>
      </c>
      <c r="U11" s="1">
        <v>5</v>
      </c>
    </row>
    <row r="12" spans="1:21" ht="14.25" customHeight="1">
      <c r="A12" s="27"/>
      <c r="B12" s="28"/>
      <c r="C12" s="60" t="s">
        <v>23</v>
      </c>
      <c r="D12" s="74">
        <v>20865</v>
      </c>
      <c r="E12" s="80">
        <v>0</v>
      </c>
      <c r="F12" s="50">
        <v>20865</v>
      </c>
      <c r="G12" s="50">
        <v>0</v>
      </c>
      <c r="H12" s="50">
        <v>0</v>
      </c>
      <c r="I12" s="69">
        <v>20865</v>
      </c>
      <c r="J12" s="80">
        <v>0</v>
      </c>
      <c r="K12" s="50">
        <v>20865</v>
      </c>
      <c r="L12" s="69">
        <v>0</v>
      </c>
      <c r="M12" s="94">
        <f t="shared" si="0"/>
        <v>100</v>
      </c>
      <c r="N12" s="99" t="str">
        <f t="shared" si="1"/>
        <v>－</v>
      </c>
      <c r="O12" s="16">
        <f t="shared" si="2"/>
        <v>100</v>
      </c>
      <c r="P12" s="16">
        <v>100</v>
      </c>
      <c r="Q12" s="17">
        <f t="shared" si="3"/>
        <v>107.3</v>
      </c>
      <c r="R12" s="18">
        <f t="shared" si="4"/>
        <v>0.19292399358676818</v>
      </c>
      <c r="S12" s="1"/>
      <c r="T12" s="10">
        <v>19450</v>
      </c>
      <c r="U12" s="1">
        <v>6</v>
      </c>
    </row>
    <row r="13" spans="1:21" ht="14.25" customHeight="1">
      <c r="A13" s="9"/>
      <c r="B13" s="10" t="s">
        <v>61</v>
      </c>
      <c r="C13" s="107"/>
      <c r="D13" s="74">
        <f aca="true" t="shared" si="6" ref="D13:L13">D14+D15</f>
        <v>682748</v>
      </c>
      <c r="E13" s="80">
        <f t="shared" si="6"/>
        <v>3530</v>
      </c>
      <c r="F13" s="50">
        <f t="shared" si="6"/>
        <v>686278</v>
      </c>
      <c r="G13" s="50">
        <f t="shared" si="6"/>
        <v>0</v>
      </c>
      <c r="H13" s="50">
        <f t="shared" si="6"/>
        <v>0</v>
      </c>
      <c r="I13" s="69">
        <f t="shared" si="6"/>
        <v>681298</v>
      </c>
      <c r="J13" s="80">
        <f t="shared" si="6"/>
        <v>723</v>
      </c>
      <c r="K13" s="50">
        <f t="shared" si="6"/>
        <v>682021</v>
      </c>
      <c r="L13" s="69">
        <f t="shared" si="6"/>
        <v>0</v>
      </c>
      <c r="M13" s="94">
        <f t="shared" si="0"/>
        <v>99.8</v>
      </c>
      <c r="N13" s="99">
        <f t="shared" si="1"/>
        <v>20.5</v>
      </c>
      <c r="O13" s="16">
        <f t="shared" si="2"/>
        <v>99.4</v>
      </c>
      <c r="P13" s="16">
        <v>99.5</v>
      </c>
      <c r="Q13" s="17">
        <f t="shared" si="3"/>
        <v>94.3</v>
      </c>
      <c r="R13" s="18">
        <f t="shared" si="4"/>
        <v>6.306168944646116</v>
      </c>
      <c r="S13" s="1"/>
      <c r="T13" s="10">
        <f>T14+T15</f>
        <v>723171</v>
      </c>
      <c r="U13" s="1"/>
    </row>
    <row r="14" spans="1:21" ht="14.25" customHeight="1">
      <c r="A14" s="31"/>
      <c r="B14" s="32"/>
      <c r="C14" s="61" t="s">
        <v>24</v>
      </c>
      <c r="D14" s="74">
        <v>148729</v>
      </c>
      <c r="E14" s="80">
        <v>3118</v>
      </c>
      <c r="F14" s="50">
        <v>151847</v>
      </c>
      <c r="G14" s="50">
        <v>0</v>
      </c>
      <c r="H14" s="50">
        <v>0</v>
      </c>
      <c r="I14" s="69">
        <v>147342</v>
      </c>
      <c r="J14" s="80">
        <v>532</v>
      </c>
      <c r="K14" s="50">
        <v>147874</v>
      </c>
      <c r="L14" s="69">
        <v>0</v>
      </c>
      <c r="M14" s="94">
        <f t="shared" si="0"/>
        <v>99.1</v>
      </c>
      <c r="N14" s="99">
        <f t="shared" si="1"/>
        <v>17.1</v>
      </c>
      <c r="O14" s="16">
        <f t="shared" si="2"/>
        <v>97.4</v>
      </c>
      <c r="P14" s="16">
        <v>99.5</v>
      </c>
      <c r="Q14" s="17">
        <f t="shared" si="3"/>
        <v>95.9</v>
      </c>
      <c r="R14" s="18">
        <f t="shared" si="4"/>
        <v>1.3672869699328905</v>
      </c>
      <c r="S14" s="1"/>
      <c r="T14" s="10">
        <v>154223</v>
      </c>
      <c r="U14" s="1">
        <v>7</v>
      </c>
    </row>
    <row r="15" spans="1:21" ht="14.25" customHeight="1">
      <c r="A15" s="33"/>
      <c r="B15" s="34"/>
      <c r="C15" s="62" t="s">
        <v>25</v>
      </c>
      <c r="D15" s="75">
        <v>534019</v>
      </c>
      <c r="E15" s="81">
        <v>412</v>
      </c>
      <c r="F15" s="51">
        <v>534431</v>
      </c>
      <c r="G15" s="51">
        <v>0</v>
      </c>
      <c r="H15" s="51">
        <v>0</v>
      </c>
      <c r="I15" s="70">
        <v>533956</v>
      </c>
      <c r="J15" s="81">
        <v>191</v>
      </c>
      <c r="K15" s="51">
        <v>534147</v>
      </c>
      <c r="L15" s="70">
        <v>0</v>
      </c>
      <c r="M15" s="95">
        <f t="shared" si="0"/>
        <v>100</v>
      </c>
      <c r="N15" s="100">
        <f t="shared" si="1"/>
        <v>46.4</v>
      </c>
      <c r="O15" s="35">
        <f t="shared" si="2"/>
        <v>99.9</v>
      </c>
      <c r="P15" s="35">
        <v>99.5</v>
      </c>
      <c r="Q15" s="36">
        <f t="shared" si="3"/>
        <v>93.9</v>
      </c>
      <c r="R15" s="37">
        <f t="shared" si="4"/>
        <v>4.938881974713226</v>
      </c>
      <c r="S15" s="1"/>
      <c r="T15" s="10">
        <v>568948</v>
      </c>
      <c r="U15" s="1">
        <v>8</v>
      </c>
    </row>
    <row r="16" spans="1:21" ht="14.25" customHeight="1">
      <c r="A16" s="14"/>
      <c r="B16" s="15" t="s">
        <v>26</v>
      </c>
      <c r="C16" s="55"/>
      <c r="D16" s="76">
        <v>5952802</v>
      </c>
      <c r="E16" s="82">
        <v>192415</v>
      </c>
      <c r="F16" s="52">
        <v>6145217</v>
      </c>
      <c r="G16" s="52">
        <v>0</v>
      </c>
      <c r="H16" s="52">
        <v>0</v>
      </c>
      <c r="I16" s="71">
        <v>5906156</v>
      </c>
      <c r="J16" s="82">
        <v>42575</v>
      </c>
      <c r="K16" s="52">
        <v>5948731</v>
      </c>
      <c r="L16" s="71">
        <v>0</v>
      </c>
      <c r="M16" s="96">
        <f t="shared" si="0"/>
        <v>99.2</v>
      </c>
      <c r="N16" s="101">
        <f t="shared" si="1"/>
        <v>22.1</v>
      </c>
      <c r="O16" s="11">
        <f t="shared" si="2"/>
        <v>96.8</v>
      </c>
      <c r="P16" s="16">
        <v>97.1</v>
      </c>
      <c r="Q16" s="12">
        <f t="shared" si="3"/>
        <v>92.8</v>
      </c>
      <c r="R16" s="13">
        <f t="shared" si="4"/>
        <v>55.00373550411738</v>
      </c>
      <c r="S16" s="1"/>
      <c r="T16" s="10">
        <v>6413120</v>
      </c>
      <c r="U16" s="1">
        <v>9</v>
      </c>
    </row>
    <row r="17" spans="1:21" ht="14.25" customHeight="1">
      <c r="A17" s="9"/>
      <c r="B17" s="10" t="s">
        <v>48</v>
      </c>
      <c r="C17" s="54"/>
      <c r="D17" s="74">
        <v>5948579</v>
      </c>
      <c r="E17" s="80">
        <v>192415</v>
      </c>
      <c r="F17" s="50">
        <v>6140994</v>
      </c>
      <c r="G17" s="50">
        <v>0</v>
      </c>
      <c r="H17" s="50">
        <v>0</v>
      </c>
      <c r="I17" s="69">
        <v>5901933</v>
      </c>
      <c r="J17" s="80">
        <v>42575</v>
      </c>
      <c r="K17" s="50">
        <v>5944508</v>
      </c>
      <c r="L17" s="69">
        <v>0</v>
      </c>
      <c r="M17" s="94">
        <f t="shared" si="0"/>
        <v>99.2</v>
      </c>
      <c r="N17" s="99">
        <f t="shared" si="1"/>
        <v>22.1</v>
      </c>
      <c r="O17" s="16">
        <f t="shared" si="2"/>
        <v>96.8</v>
      </c>
      <c r="P17" s="16">
        <v>97.1</v>
      </c>
      <c r="Q17" s="17">
        <f t="shared" si="3"/>
        <v>92.8</v>
      </c>
      <c r="R17" s="18">
        <f t="shared" si="4"/>
        <v>54.96468839053401</v>
      </c>
      <c r="S17" s="1"/>
      <c r="T17" s="10">
        <v>6408954</v>
      </c>
      <c r="U17" s="1">
        <v>10</v>
      </c>
    </row>
    <row r="18" spans="1:21" ht="14.25" customHeight="1">
      <c r="A18" s="31"/>
      <c r="B18" s="32"/>
      <c r="C18" s="61" t="s">
        <v>27</v>
      </c>
      <c r="D18" s="74">
        <v>1641808</v>
      </c>
      <c r="E18" s="80">
        <v>53107</v>
      </c>
      <c r="F18" s="50">
        <v>1694915</v>
      </c>
      <c r="G18" s="50">
        <v>0</v>
      </c>
      <c r="H18" s="50">
        <v>0</v>
      </c>
      <c r="I18" s="69">
        <v>1628934</v>
      </c>
      <c r="J18" s="80">
        <v>11751</v>
      </c>
      <c r="K18" s="50">
        <v>1640685</v>
      </c>
      <c r="L18" s="69">
        <v>0</v>
      </c>
      <c r="M18" s="94">
        <f t="shared" si="0"/>
        <v>99.2</v>
      </c>
      <c r="N18" s="99">
        <f t="shared" si="1"/>
        <v>22.1</v>
      </c>
      <c r="O18" s="16">
        <f t="shared" si="2"/>
        <v>96.8</v>
      </c>
      <c r="P18" s="16">
        <v>97.1</v>
      </c>
      <c r="Q18" s="17">
        <f t="shared" si="3"/>
        <v>90.4</v>
      </c>
      <c r="R18" s="18">
        <f t="shared" si="4"/>
        <v>15.170261318854864</v>
      </c>
      <c r="S18" s="1"/>
      <c r="T18" s="10">
        <v>1814798</v>
      </c>
      <c r="U18" s="1">
        <v>11</v>
      </c>
    </row>
    <row r="19" spans="1:21" ht="14.25" customHeight="1">
      <c r="A19" s="25"/>
      <c r="B19" s="26"/>
      <c r="C19" s="59" t="s">
        <v>28</v>
      </c>
      <c r="D19" s="74">
        <v>1998722</v>
      </c>
      <c r="E19" s="80">
        <v>64651</v>
      </c>
      <c r="F19" s="50">
        <v>2063373</v>
      </c>
      <c r="G19" s="50">
        <v>0</v>
      </c>
      <c r="H19" s="50">
        <v>0</v>
      </c>
      <c r="I19" s="69">
        <v>1983049</v>
      </c>
      <c r="J19" s="80">
        <v>14305</v>
      </c>
      <c r="K19" s="50">
        <v>1997354</v>
      </c>
      <c r="L19" s="69">
        <v>0</v>
      </c>
      <c r="M19" s="94">
        <f t="shared" si="0"/>
        <v>99.2</v>
      </c>
      <c r="N19" s="99">
        <f t="shared" si="1"/>
        <v>22.1</v>
      </c>
      <c r="O19" s="16">
        <f t="shared" si="2"/>
        <v>96.8</v>
      </c>
      <c r="P19" s="16">
        <v>97.1</v>
      </c>
      <c r="Q19" s="17">
        <f t="shared" si="3"/>
        <v>93.6</v>
      </c>
      <c r="R19" s="18">
        <f t="shared" si="4"/>
        <v>18.46812893776687</v>
      </c>
      <c r="S19" s="1"/>
      <c r="T19" s="10">
        <v>2133431</v>
      </c>
      <c r="U19" s="1">
        <v>12</v>
      </c>
    </row>
    <row r="20" spans="1:21" ht="14.25" customHeight="1">
      <c r="A20" s="27"/>
      <c r="B20" s="28"/>
      <c r="C20" s="63" t="s">
        <v>29</v>
      </c>
      <c r="D20" s="74">
        <v>2308049</v>
      </c>
      <c r="E20" s="80">
        <v>74657</v>
      </c>
      <c r="F20" s="50">
        <v>2382706</v>
      </c>
      <c r="G20" s="50">
        <v>0</v>
      </c>
      <c r="H20" s="50">
        <v>0</v>
      </c>
      <c r="I20" s="69">
        <v>2289950</v>
      </c>
      <c r="J20" s="80">
        <v>16519</v>
      </c>
      <c r="K20" s="50">
        <v>2306469</v>
      </c>
      <c r="L20" s="69">
        <v>0</v>
      </c>
      <c r="M20" s="94">
        <f t="shared" si="0"/>
        <v>99.2</v>
      </c>
      <c r="N20" s="99">
        <f t="shared" si="1"/>
        <v>22.1</v>
      </c>
      <c r="O20" s="16">
        <f t="shared" si="2"/>
        <v>96.8</v>
      </c>
      <c r="P20" s="16">
        <v>97.1</v>
      </c>
      <c r="Q20" s="17">
        <f t="shared" si="3"/>
        <v>93.7</v>
      </c>
      <c r="R20" s="18">
        <f t="shared" si="4"/>
        <v>21.326298133912275</v>
      </c>
      <c r="S20" s="1"/>
      <c r="T20" s="10">
        <v>2460725</v>
      </c>
      <c r="U20" s="1">
        <v>13</v>
      </c>
    </row>
    <row r="21" spans="1:21" ht="14.25" customHeight="1">
      <c r="A21" s="19"/>
      <c r="B21" s="20" t="s">
        <v>30</v>
      </c>
      <c r="C21" s="56"/>
      <c r="D21" s="75">
        <v>4223</v>
      </c>
      <c r="E21" s="81">
        <v>0</v>
      </c>
      <c r="F21" s="51">
        <v>4223</v>
      </c>
      <c r="G21" s="51">
        <v>0</v>
      </c>
      <c r="H21" s="51">
        <v>0</v>
      </c>
      <c r="I21" s="70">
        <v>4223</v>
      </c>
      <c r="J21" s="81">
        <v>0</v>
      </c>
      <c r="K21" s="51">
        <v>4223</v>
      </c>
      <c r="L21" s="70">
        <v>0</v>
      </c>
      <c r="M21" s="95">
        <f t="shared" si="0"/>
        <v>100</v>
      </c>
      <c r="N21" s="100" t="str">
        <f t="shared" si="1"/>
        <v>－</v>
      </c>
      <c r="O21" s="35">
        <f t="shared" si="2"/>
        <v>100</v>
      </c>
      <c r="P21" s="35">
        <v>100</v>
      </c>
      <c r="Q21" s="36">
        <f t="shared" si="3"/>
        <v>101.4</v>
      </c>
      <c r="R21" s="37">
        <f t="shared" si="4"/>
        <v>0.03904711358336554</v>
      </c>
      <c r="S21" s="1"/>
      <c r="T21" s="10">
        <v>4166</v>
      </c>
      <c r="U21" s="1">
        <v>14</v>
      </c>
    </row>
    <row r="22" spans="1:21" ht="14.25" customHeight="1">
      <c r="A22" s="9"/>
      <c r="B22" s="10" t="s">
        <v>31</v>
      </c>
      <c r="C22" s="54"/>
      <c r="D22" s="74">
        <v>131359</v>
      </c>
      <c r="E22" s="80">
        <v>6212</v>
      </c>
      <c r="F22" s="50">
        <v>137571</v>
      </c>
      <c r="G22" s="50">
        <v>0</v>
      </c>
      <c r="H22" s="50">
        <v>0</v>
      </c>
      <c r="I22" s="69">
        <v>129443</v>
      </c>
      <c r="J22" s="80">
        <v>1673</v>
      </c>
      <c r="K22" s="50">
        <v>131116</v>
      </c>
      <c r="L22" s="69">
        <v>0</v>
      </c>
      <c r="M22" s="94">
        <f t="shared" si="0"/>
        <v>98.5</v>
      </c>
      <c r="N22" s="99">
        <f t="shared" si="1"/>
        <v>26.9</v>
      </c>
      <c r="O22" s="16">
        <f t="shared" si="2"/>
        <v>95.3</v>
      </c>
      <c r="P22" s="16">
        <v>95</v>
      </c>
      <c r="Q22" s="17">
        <f t="shared" si="3"/>
        <v>101.8</v>
      </c>
      <c r="R22" s="18">
        <f t="shared" si="4"/>
        <v>1.2123375194403403</v>
      </c>
      <c r="S22" s="1"/>
      <c r="T22" s="10">
        <v>128769</v>
      </c>
      <c r="U22" s="1">
        <v>17</v>
      </c>
    </row>
    <row r="23" spans="1:21" ht="14.25" customHeight="1">
      <c r="A23" s="14"/>
      <c r="B23" s="15" t="s">
        <v>32</v>
      </c>
      <c r="C23" s="55"/>
      <c r="D23" s="108">
        <v>343479</v>
      </c>
      <c r="E23" s="80">
        <v>0</v>
      </c>
      <c r="F23" s="50">
        <v>343479</v>
      </c>
      <c r="G23" s="50">
        <v>0</v>
      </c>
      <c r="H23" s="50">
        <v>0</v>
      </c>
      <c r="I23" s="69">
        <v>343479</v>
      </c>
      <c r="J23" s="80">
        <v>0</v>
      </c>
      <c r="K23" s="50">
        <v>343479</v>
      </c>
      <c r="L23" s="69">
        <v>0</v>
      </c>
      <c r="M23" s="94">
        <f t="shared" si="0"/>
        <v>100</v>
      </c>
      <c r="N23" s="99" t="str">
        <f t="shared" si="1"/>
        <v>－</v>
      </c>
      <c r="O23" s="16">
        <f t="shared" si="2"/>
        <v>100</v>
      </c>
      <c r="P23" s="16">
        <v>100</v>
      </c>
      <c r="Q23" s="17">
        <f t="shared" si="3"/>
        <v>98.9</v>
      </c>
      <c r="R23" s="18">
        <f t="shared" si="4"/>
        <v>3.175908957258066</v>
      </c>
      <c r="S23" s="1"/>
      <c r="T23" s="10">
        <v>347271</v>
      </c>
      <c r="U23" s="1">
        <v>18</v>
      </c>
    </row>
    <row r="24" spans="1:21" ht="14.25" customHeight="1">
      <c r="A24" s="14"/>
      <c r="B24" s="15" t="s">
        <v>33</v>
      </c>
      <c r="C24" s="55"/>
      <c r="D24" s="74">
        <v>0</v>
      </c>
      <c r="E24" s="80">
        <v>0</v>
      </c>
      <c r="F24" s="50">
        <v>0</v>
      </c>
      <c r="G24" s="50">
        <v>0</v>
      </c>
      <c r="H24" s="50">
        <v>0</v>
      </c>
      <c r="I24" s="69">
        <v>0</v>
      </c>
      <c r="J24" s="80">
        <v>0</v>
      </c>
      <c r="K24" s="50">
        <v>0</v>
      </c>
      <c r="L24" s="69">
        <v>0</v>
      </c>
      <c r="M24" s="94" t="str">
        <f t="shared" si="0"/>
        <v>－</v>
      </c>
      <c r="N24" s="99" t="str">
        <f t="shared" si="1"/>
        <v>－</v>
      </c>
      <c r="O24" s="16" t="str">
        <f t="shared" si="2"/>
        <v>－</v>
      </c>
      <c r="P24" s="16" t="s">
        <v>62</v>
      </c>
      <c r="Q24" s="17" t="str">
        <f t="shared" si="3"/>
        <v>－</v>
      </c>
      <c r="R24" s="18">
        <f t="shared" si="4"/>
      </c>
      <c r="S24" s="1"/>
      <c r="T24" s="10">
        <v>0</v>
      </c>
      <c r="U24" s="1">
        <v>19</v>
      </c>
    </row>
    <row r="25" spans="1:21" ht="14.25" customHeight="1">
      <c r="A25" s="19"/>
      <c r="B25" s="20" t="s">
        <v>34</v>
      </c>
      <c r="C25" s="56"/>
      <c r="D25" s="74">
        <v>0</v>
      </c>
      <c r="E25" s="80">
        <v>0</v>
      </c>
      <c r="F25" s="50">
        <v>0</v>
      </c>
      <c r="G25" s="50">
        <v>0</v>
      </c>
      <c r="H25" s="50">
        <v>0</v>
      </c>
      <c r="I25" s="69">
        <v>0</v>
      </c>
      <c r="J25" s="80">
        <v>0</v>
      </c>
      <c r="K25" s="50">
        <v>0</v>
      </c>
      <c r="L25" s="69">
        <v>0</v>
      </c>
      <c r="M25" s="94" t="str">
        <f t="shared" si="0"/>
        <v>－</v>
      </c>
      <c r="N25" s="99" t="str">
        <f t="shared" si="1"/>
        <v>－</v>
      </c>
      <c r="O25" s="16" t="str">
        <f t="shared" si="2"/>
        <v>－</v>
      </c>
      <c r="P25" s="16" t="s">
        <v>62</v>
      </c>
      <c r="Q25" s="17" t="str">
        <f t="shared" si="3"/>
        <v>－</v>
      </c>
      <c r="R25" s="18">
        <f t="shared" si="4"/>
      </c>
      <c r="S25" s="1"/>
      <c r="T25" s="10">
        <v>0</v>
      </c>
      <c r="U25" s="1">
        <v>20</v>
      </c>
    </row>
    <row r="26" spans="1:21" ht="14.25" customHeight="1">
      <c r="A26" s="9"/>
      <c r="B26" s="10" t="s">
        <v>282</v>
      </c>
      <c r="C26" s="54"/>
      <c r="D26" s="74">
        <v>0</v>
      </c>
      <c r="E26" s="80">
        <v>0</v>
      </c>
      <c r="F26" s="50">
        <v>0</v>
      </c>
      <c r="G26" s="50">
        <v>0</v>
      </c>
      <c r="H26" s="50">
        <v>0</v>
      </c>
      <c r="I26" s="69">
        <v>0</v>
      </c>
      <c r="J26" s="80">
        <v>0</v>
      </c>
      <c r="K26" s="50">
        <v>0</v>
      </c>
      <c r="L26" s="69">
        <v>0</v>
      </c>
      <c r="M26" s="94" t="str">
        <f t="shared" si="0"/>
        <v>－</v>
      </c>
      <c r="N26" s="99" t="str">
        <f t="shared" si="1"/>
        <v>－</v>
      </c>
      <c r="O26" s="16" t="str">
        <f t="shared" si="2"/>
        <v>－</v>
      </c>
      <c r="P26" s="16" t="s">
        <v>62</v>
      </c>
      <c r="Q26" s="17" t="str">
        <f t="shared" si="3"/>
        <v>－</v>
      </c>
      <c r="R26" s="18">
        <f t="shared" si="4"/>
      </c>
      <c r="S26" s="1"/>
      <c r="T26" s="10">
        <v>0</v>
      </c>
      <c r="U26" s="1">
        <v>21</v>
      </c>
    </row>
    <row r="27" spans="1:21" ht="14.25" customHeight="1">
      <c r="A27" s="29"/>
      <c r="B27" s="30" t="s">
        <v>283</v>
      </c>
      <c r="C27" s="65"/>
      <c r="D27" s="74">
        <v>0</v>
      </c>
      <c r="E27" s="80">
        <v>0</v>
      </c>
      <c r="F27" s="50">
        <v>0</v>
      </c>
      <c r="G27" s="50">
        <v>0</v>
      </c>
      <c r="H27" s="50">
        <v>0</v>
      </c>
      <c r="I27" s="69">
        <v>0</v>
      </c>
      <c r="J27" s="80">
        <v>0</v>
      </c>
      <c r="K27" s="50">
        <v>0</v>
      </c>
      <c r="L27" s="69">
        <v>0</v>
      </c>
      <c r="M27" s="94" t="str">
        <f t="shared" si="0"/>
        <v>－</v>
      </c>
      <c r="N27" s="99" t="str">
        <f t="shared" si="1"/>
        <v>－</v>
      </c>
      <c r="O27" s="16" t="str">
        <f t="shared" si="2"/>
        <v>－</v>
      </c>
      <c r="P27" s="16" t="s">
        <v>62</v>
      </c>
      <c r="Q27" s="17" t="str">
        <f t="shared" si="3"/>
        <v>－</v>
      </c>
      <c r="R27" s="18">
        <f t="shared" si="4"/>
      </c>
      <c r="S27" s="1"/>
      <c r="T27" s="10">
        <v>0</v>
      </c>
      <c r="U27" s="1">
        <v>22</v>
      </c>
    </row>
    <row r="28" spans="1:21" ht="14.25" customHeight="1">
      <c r="A28" s="9"/>
      <c r="B28" s="10" t="s">
        <v>284</v>
      </c>
      <c r="C28" s="54"/>
      <c r="D28" s="74">
        <v>0</v>
      </c>
      <c r="E28" s="80">
        <v>0</v>
      </c>
      <c r="F28" s="50">
        <v>0</v>
      </c>
      <c r="G28" s="50">
        <v>0</v>
      </c>
      <c r="H28" s="50">
        <v>0</v>
      </c>
      <c r="I28" s="69">
        <v>0</v>
      </c>
      <c r="J28" s="80">
        <v>0</v>
      </c>
      <c r="K28" s="50">
        <v>0</v>
      </c>
      <c r="L28" s="69">
        <v>0</v>
      </c>
      <c r="M28" s="94" t="str">
        <f t="shared" si="0"/>
        <v>－</v>
      </c>
      <c r="N28" s="99" t="str">
        <f t="shared" si="1"/>
        <v>－</v>
      </c>
      <c r="O28" s="16" t="str">
        <f t="shared" si="2"/>
        <v>－</v>
      </c>
      <c r="P28" s="16" t="s">
        <v>62</v>
      </c>
      <c r="Q28" s="17" t="str">
        <f t="shared" si="3"/>
        <v>－</v>
      </c>
      <c r="R28" s="18">
        <f t="shared" si="4"/>
      </c>
      <c r="S28" s="1"/>
      <c r="T28" s="10">
        <v>0</v>
      </c>
      <c r="U28" s="1">
        <v>23</v>
      </c>
    </row>
    <row r="29" spans="1:21" ht="14.25" customHeight="1">
      <c r="A29" s="14" t="s">
        <v>35</v>
      </c>
      <c r="B29" s="15"/>
      <c r="C29" s="55"/>
      <c r="D29" s="75">
        <v>0</v>
      </c>
      <c r="E29" s="81">
        <v>0</v>
      </c>
      <c r="F29" s="51">
        <v>0</v>
      </c>
      <c r="G29" s="51">
        <v>0</v>
      </c>
      <c r="H29" s="51">
        <v>0</v>
      </c>
      <c r="I29" s="70">
        <v>0</v>
      </c>
      <c r="J29" s="81">
        <v>0</v>
      </c>
      <c r="K29" s="51">
        <v>0</v>
      </c>
      <c r="L29" s="70">
        <v>0</v>
      </c>
      <c r="M29" s="95" t="str">
        <f t="shared" si="0"/>
        <v>－</v>
      </c>
      <c r="N29" s="100" t="str">
        <f t="shared" si="1"/>
        <v>－</v>
      </c>
      <c r="O29" s="35" t="str">
        <f t="shared" si="2"/>
        <v>－</v>
      </c>
      <c r="P29" s="35" t="s">
        <v>62</v>
      </c>
      <c r="Q29" s="36" t="str">
        <f t="shared" si="3"/>
        <v>－</v>
      </c>
      <c r="R29" s="37">
        <f t="shared" si="4"/>
      </c>
      <c r="S29" s="1"/>
      <c r="T29" s="10">
        <v>0</v>
      </c>
      <c r="U29" s="1">
        <v>24</v>
      </c>
    </row>
    <row r="30" spans="1:21" ht="14.25" customHeight="1">
      <c r="A30" s="9" t="s">
        <v>36</v>
      </c>
      <c r="B30" s="10"/>
      <c r="C30" s="54"/>
      <c r="D30" s="74">
        <v>401753</v>
      </c>
      <c r="E30" s="80">
        <v>9558</v>
      </c>
      <c r="F30" s="50">
        <v>411311</v>
      </c>
      <c r="G30" s="50">
        <v>0</v>
      </c>
      <c r="H30" s="50">
        <v>0</v>
      </c>
      <c r="I30" s="69">
        <v>397879</v>
      </c>
      <c r="J30" s="80">
        <v>3478</v>
      </c>
      <c r="K30" s="50">
        <v>401357</v>
      </c>
      <c r="L30" s="69">
        <v>0</v>
      </c>
      <c r="M30" s="94">
        <f t="shared" si="0"/>
        <v>99</v>
      </c>
      <c r="N30" s="99">
        <f t="shared" si="1"/>
        <v>36.4</v>
      </c>
      <c r="O30" s="16">
        <f t="shared" si="2"/>
        <v>97.6</v>
      </c>
      <c r="P30" s="16">
        <v>97.9</v>
      </c>
      <c r="Q30" s="17">
        <f t="shared" si="3"/>
        <v>90.8</v>
      </c>
      <c r="R30" s="18">
        <f t="shared" si="4"/>
        <v>3.7110661535588076</v>
      </c>
      <c r="S30" s="1"/>
      <c r="T30" s="10">
        <v>442068</v>
      </c>
      <c r="U30" s="1">
        <v>25</v>
      </c>
    </row>
    <row r="31" spans="1:21" ht="14.25" customHeight="1">
      <c r="A31" s="38"/>
      <c r="B31" s="39" t="s">
        <v>285</v>
      </c>
      <c r="C31" s="64"/>
      <c r="D31" s="108">
        <v>0</v>
      </c>
      <c r="E31" s="80">
        <v>0</v>
      </c>
      <c r="F31" s="50">
        <v>0</v>
      </c>
      <c r="G31" s="50">
        <v>0</v>
      </c>
      <c r="H31" s="50">
        <v>0</v>
      </c>
      <c r="I31" s="69">
        <v>0</v>
      </c>
      <c r="J31" s="80">
        <v>0</v>
      </c>
      <c r="K31" s="50">
        <v>0</v>
      </c>
      <c r="L31" s="69">
        <v>0</v>
      </c>
      <c r="M31" s="94" t="str">
        <f t="shared" si="0"/>
        <v>－</v>
      </c>
      <c r="N31" s="99" t="str">
        <f t="shared" si="1"/>
        <v>－</v>
      </c>
      <c r="O31" s="16" t="str">
        <f t="shared" si="2"/>
        <v>－</v>
      </c>
      <c r="P31" s="16" t="s">
        <v>62</v>
      </c>
      <c r="Q31" s="17" t="str">
        <f t="shared" si="3"/>
        <v>－</v>
      </c>
      <c r="R31" s="18">
        <f t="shared" si="4"/>
      </c>
      <c r="S31" s="1"/>
      <c r="T31" s="10">
        <v>0</v>
      </c>
      <c r="U31" s="1">
        <v>27</v>
      </c>
    </row>
    <row r="32" spans="1:21" ht="14.25" customHeight="1">
      <c r="A32" s="14"/>
      <c r="B32" s="15" t="s">
        <v>286</v>
      </c>
      <c r="C32" s="55"/>
      <c r="D32" s="74">
        <v>0</v>
      </c>
      <c r="E32" s="80">
        <v>0</v>
      </c>
      <c r="F32" s="50">
        <v>0</v>
      </c>
      <c r="G32" s="50">
        <v>0</v>
      </c>
      <c r="H32" s="50">
        <v>0</v>
      </c>
      <c r="I32" s="69">
        <v>0</v>
      </c>
      <c r="J32" s="80">
        <v>0</v>
      </c>
      <c r="K32" s="50">
        <v>0</v>
      </c>
      <c r="L32" s="69">
        <v>0</v>
      </c>
      <c r="M32" s="94" t="str">
        <f t="shared" si="0"/>
        <v>－</v>
      </c>
      <c r="N32" s="99" t="str">
        <f t="shared" si="1"/>
        <v>－</v>
      </c>
      <c r="O32" s="16" t="str">
        <f t="shared" si="2"/>
        <v>－</v>
      </c>
      <c r="P32" s="16" t="s">
        <v>62</v>
      </c>
      <c r="Q32" s="17" t="str">
        <f t="shared" si="3"/>
        <v>－</v>
      </c>
      <c r="R32" s="18">
        <f t="shared" si="4"/>
      </c>
      <c r="S32" s="1"/>
      <c r="T32" s="10">
        <v>0</v>
      </c>
      <c r="U32" s="1">
        <v>28</v>
      </c>
    </row>
    <row r="33" spans="1:21" ht="14.25" customHeight="1">
      <c r="A33" s="19"/>
      <c r="B33" s="20" t="s">
        <v>287</v>
      </c>
      <c r="C33" s="56"/>
      <c r="D33" s="74">
        <v>401753</v>
      </c>
      <c r="E33" s="80">
        <v>9558</v>
      </c>
      <c r="F33" s="50">
        <v>411311</v>
      </c>
      <c r="G33" s="50">
        <v>0</v>
      </c>
      <c r="H33" s="50">
        <v>0</v>
      </c>
      <c r="I33" s="69">
        <v>397879</v>
      </c>
      <c r="J33" s="80">
        <v>3478</v>
      </c>
      <c r="K33" s="50">
        <v>401357</v>
      </c>
      <c r="L33" s="69">
        <v>0</v>
      </c>
      <c r="M33" s="94">
        <f t="shared" si="0"/>
        <v>99</v>
      </c>
      <c r="N33" s="99">
        <f t="shared" si="1"/>
        <v>36.4</v>
      </c>
      <c r="O33" s="16">
        <f t="shared" si="2"/>
        <v>97.6</v>
      </c>
      <c r="P33" s="16">
        <v>97.9</v>
      </c>
      <c r="Q33" s="17">
        <f t="shared" si="3"/>
        <v>90.8</v>
      </c>
      <c r="R33" s="18">
        <f t="shared" si="4"/>
        <v>3.7110661535588076</v>
      </c>
      <c r="S33" s="1"/>
      <c r="T33" s="10">
        <v>442068</v>
      </c>
      <c r="U33" s="1">
        <v>1</v>
      </c>
    </row>
    <row r="34" spans="1:21" ht="14.25" customHeight="1">
      <c r="A34" s="21"/>
      <c r="B34" s="22" t="s">
        <v>288</v>
      </c>
      <c r="C34" s="57"/>
      <c r="D34" s="74">
        <v>212527</v>
      </c>
      <c r="E34" s="80">
        <v>5056</v>
      </c>
      <c r="F34" s="50">
        <v>217583</v>
      </c>
      <c r="G34" s="50">
        <v>0</v>
      </c>
      <c r="H34" s="50">
        <v>0</v>
      </c>
      <c r="I34" s="69">
        <v>210478</v>
      </c>
      <c r="J34" s="80">
        <v>1840</v>
      </c>
      <c r="K34" s="50">
        <v>212318</v>
      </c>
      <c r="L34" s="69">
        <v>0</v>
      </c>
      <c r="M34" s="94">
        <f t="shared" si="0"/>
        <v>99</v>
      </c>
      <c r="N34" s="99">
        <f t="shared" si="1"/>
        <v>36.4</v>
      </c>
      <c r="O34" s="16">
        <f t="shared" si="2"/>
        <v>97.6</v>
      </c>
      <c r="P34" s="16">
        <v>97.9</v>
      </c>
      <c r="Q34" s="17">
        <f t="shared" si="3"/>
        <v>91.8</v>
      </c>
      <c r="R34" s="18">
        <f t="shared" si="4"/>
        <v>1.9631553544383153</v>
      </c>
      <c r="S34" s="1"/>
      <c r="T34" s="10">
        <v>231167</v>
      </c>
      <c r="U34" s="1">
        <v>2</v>
      </c>
    </row>
    <row r="35" spans="1:21" ht="14.25" customHeight="1" thickBot="1">
      <c r="A35" s="9"/>
      <c r="B35" s="10" t="s">
        <v>289</v>
      </c>
      <c r="C35" s="54"/>
      <c r="D35" s="74">
        <v>189226</v>
      </c>
      <c r="E35" s="80">
        <v>4502</v>
      </c>
      <c r="F35" s="50">
        <v>193728</v>
      </c>
      <c r="G35" s="50">
        <v>0</v>
      </c>
      <c r="H35" s="50">
        <v>0</v>
      </c>
      <c r="I35" s="69">
        <v>187401</v>
      </c>
      <c r="J35" s="80">
        <v>1638</v>
      </c>
      <c r="K35" s="50">
        <v>189039</v>
      </c>
      <c r="L35" s="69">
        <v>0</v>
      </c>
      <c r="M35" s="94">
        <f t="shared" si="0"/>
        <v>99</v>
      </c>
      <c r="N35" s="99">
        <f t="shared" si="1"/>
        <v>36.4</v>
      </c>
      <c r="O35" s="16">
        <f t="shared" si="2"/>
        <v>97.6</v>
      </c>
      <c r="P35" s="16">
        <v>97.9</v>
      </c>
      <c r="Q35" s="17">
        <f t="shared" si="3"/>
        <v>89.6</v>
      </c>
      <c r="R35" s="18">
        <f t="shared" si="4"/>
        <v>1.747910799120492</v>
      </c>
      <c r="S35" s="1"/>
      <c r="T35" s="10">
        <v>210901</v>
      </c>
      <c r="U35" s="1">
        <v>3</v>
      </c>
    </row>
    <row r="36" spans="1:21" ht="14.25" customHeight="1" thickBot="1" thickTop="1">
      <c r="A36" s="84" t="s">
        <v>290</v>
      </c>
      <c r="B36" s="85"/>
      <c r="C36" s="86"/>
      <c r="D36" s="87">
        <v>10821056</v>
      </c>
      <c r="E36" s="88">
        <v>482641</v>
      </c>
      <c r="F36" s="89">
        <v>11303697</v>
      </c>
      <c r="G36" s="89">
        <v>0</v>
      </c>
      <c r="H36" s="89">
        <v>0</v>
      </c>
      <c r="I36" s="90">
        <v>10711822</v>
      </c>
      <c r="J36" s="88">
        <v>103318</v>
      </c>
      <c r="K36" s="89">
        <v>10815140</v>
      </c>
      <c r="L36" s="90">
        <v>0</v>
      </c>
      <c r="M36" s="97">
        <f t="shared" si="0"/>
        <v>99</v>
      </c>
      <c r="N36" s="102">
        <f t="shared" si="1"/>
        <v>21.4</v>
      </c>
      <c r="O36" s="91">
        <f t="shared" si="2"/>
        <v>95.7</v>
      </c>
      <c r="P36" s="91">
        <v>95.7</v>
      </c>
      <c r="Q36" s="92">
        <f t="shared" si="3"/>
        <v>95.8</v>
      </c>
      <c r="R36" s="93">
        <f t="shared" si="4"/>
        <v>100</v>
      </c>
      <c r="S36" s="1"/>
      <c r="T36" s="10">
        <v>11284684</v>
      </c>
      <c r="U36" s="1">
        <v>9</v>
      </c>
    </row>
    <row r="37" spans="1:21" ht="14.25" customHeight="1" thickTop="1">
      <c r="A37" s="19"/>
      <c r="B37" s="20" t="s">
        <v>37</v>
      </c>
      <c r="C37" s="56"/>
      <c r="D37" s="74">
        <v>1545369</v>
      </c>
      <c r="E37" s="80">
        <v>360823</v>
      </c>
      <c r="F37" s="50">
        <v>1906192</v>
      </c>
      <c r="G37" s="50">
        <v>0</v>
      </c>
      <c r="H37" s="50">
        <v>0</v>
      </c>
      <c r="I37" s="69">
        <v>1454457</v>
      </c>
      <c r="J37" s="80">
        <v>54535</v>
      </c>
      <c r="K37" s="50">
        <v>1508992</v>
      </c>
      <c r="L37" s="69">
        <v>0</v>
      </c>
      <c r="M37" s="94">
        <f t="shared" si="0"/>
        <v>94.1</v>
      </c>
      <c r="N37" s="99">
        <f t="shared" si="1"/>
        <v>15.1</v>
      </c>
      <c r="O37" s="16">
        <f t="shared" si="2"/>
        <v>79.2</v>
      </c>
      <c r="P37" s="16">
        <v>78.5</v>
      </c>
      <c r="Q37" s="17">
        <f t="shared" si="3"/>
        <v>105.1</v>
      </c>
      <c r="R37" s="18"/>
      <c r="S37" s="1"/>
      <c r="T37" s="10">
        <v>1435984</v>
      </c>
      <c r="U37" s="1">
        <v>10</v>
      </c>
    </row>
    <row r="38" spans="1:21" ht="14.25" customHeight="1" thickBot="1">
      <c r="A38" s="40"/>
      <c r="B38" s="41" t="s">
        <v>38</v>
      </c>
      <c r="C38" s="66"/>
      <c r="D38" s="77">
        <v>0</v>
      </c>
      <c r="E38" s="83">
        <v>0</v>
      </c>
      <c r="F38" s="53">
        <v>0</v>
      </c>
      <c r="G38" s="53">
        <v>0</v>
      </c>
      <c r="H38" s="53">
        <v>0</v>
      </c>
      <c r="I38" s="72">
        <v>0</v>
      </c>
      <c r="J38" s="83">
        <v>0</v>
      </c>
      <c r="K38" s="53">
        <v>0</v>
      </c>
      <c r="L38" s="72">
        <v>0</v>
      </c>
      <c r="M38" s="98" t="str">
        <f t="shared" si="0"/>
        <v>－</v>
      </c>
      <c r="N38" s="103" t="str">
        <f t="shared" si="1"/>
        <v>－</v>
      </c>
      <c r="O38" s="42" t="str">
        <f t="shared" si="2"/>
        <v>－</v>
      </c>
      <c r="P38" s="42" t="s">
        <v>62</v>
      </c>
      <c r="Q38" s="43" t="str">
        <f t="shared" si="3"/>
        <v>－</v>
      </c>
      <c r="R38" s="44"/>
      <c r="S38" s="1"/>
      <c r="T38" s="10">
        <v>0</v>
      </c>
      <c r="U38" s="1">
        <v>11</v>
      </c>
    </row>
    <row r="40" ht="12">
      <c r="K40" s="45"/>
    </row>
    <row r="41" ht="12">
      <c r="K41" s="45"/>
    </row>
    <row r="42" ht="12">
      <c r="K42" s="45"/>
    </row>
  </sheetData>
  <mergeCells count="12">
    <mergeCell ref="Q1:R1"/>
    <mergeCell ref="A3:C5"/>
    <mergeCell ref="D3:H3"/>
    <mergeCell ref="I3:L3"/>
    <mergeCell ref="M3:P3"/>
    <mergeCell ref="Q3:Q5"/>
    <mergeCell ref="R3:R5"/>
    <mergeCell ref="H4:H5"/>
    <mergeCell ref="M4:M5"/>
    <mergeCell ref="N4:N5"/>
    <mergeCell ref="O4:O5"/>
    <mergeCell ref="P4:P5"/>
  </mergeCells>
  <conditionalFormatting sqref="N1">
    <cfRule type="cellIs" priority="1" dxfId="0" operator="notEqual" stopIfTrue="1">
      <formula>"番号"</formula>
    </cfRule>
  </conditionalFormatting>
  <conditionalFormatting sqref="O1">
    <cfRule type="cellIs" priority="2" dxfId="0" operator="equal" stopIfTrue="1">
      <formula>"　"</formula>
    </cfRule>
  </conditionalFormatting>
  <conditionalFormatting sqref="P1">
    <cfRule type="cellIs" priority="3" dxfId="0" operator="notEqual" stopIfTrue="1">
      <formula>"市町名"</formula>
    </cfRule>
  </conditionalFormatting>
  <printOptions/>
  <pageMargins left="0.5118110236220472" right="0.3937007874015748" top="0.5511811023622047" bottom="0.5511811023622047" header="0.5118110236220472" footer="0.35433070866141736"/>
  <pageSetup horizontalDpi="600" verticalDpi="600" orientation="landscape" paperSize="9" scale="96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36"/>
  <dimension ref="A1:U42"/>
  <sheetViews>
    <sheetView showGridLines="0" view="pageBreakPreview" zoomScale="60" workbookViewId="0" topLeftCell="A10">
      <selection activeCell="Q36" sqref="Q36"/>
    </sheetView>
  </sheetViews>
  <sheetFormatPr defaultColWidth="9.00390625" defaultRowHeight="13.5"/>
  <cols>
    <col min="1" max="1" width="2.625" style="3" customWidth="1"/>
    <col min="2" max="2" width="2.50390625" style="3" customWidth="1"/>
    <col min="3" max="3" width="15.00390625" style="3" customWidth="1"/>
    <col min="4" max="6" width="9.875" style="3" customWidth="1"/>
    <col min="7" max="7" width="8.00390625" style="3" customWidth="1"/>
    <col min="8" max="8" width="7.00390625" style="3" customWidth="1"/>
    <col min="9" max="11" width="9.875" style="3" customWidth="1"/>
    <col min="12" max="12" width="8.125" style="3" customWidth="1"/>
    <col min="13" max="16" width="6.00390625" style="3" customWidth="1"/>
    <col min="17" max="18" width="6.875" style="3" customWidth="1"/>
    <col min="19" max="19" width="2.50390625" style="3" customWidth="1"/>
    <col min="20" max="20" width="14.875" style="3" bestFit="1" customWidth="1"/>
    <col min="21" max="21" width="9.125" style="3" bestFit="1" customWidth="1"/>
    <col min="22" max="16384" width="9.00390625" style="3" customWidth="1"/>
  </cols>
  <sheetData>
    <row r="1" spans="1:21" ht="12">
      <c r="A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4" t="s">
        <v>41</v>
      </c>
      <c r="O1" s="4">
        <v>19</v>
      </c>
      <c r="P1" s="4" t="s">
        <v>42</v>
      </c>
      <c r="Q1" s="111" t="s">
        <v>83</v>
      </c>
      <c r="R1" s="112" t="e">
        <v>#VALUE!</v>
      </c>
      <c r="S1" s="1"/>
      <c r="T1" s="5">
        <v>12</v>
      </c>
      <c r="U1" s="1"/>
    </row>
    <row r="2" spans="1:21" ht="12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6" t="s">
        <v>191</v>
      </c>
      <c r="M2" s="2"/>
      <c r="N2" s="2"/>
      <c r="O2" s="2"/>
      <c r="P2" s="2"/>
      <c r="Q2" s="2"/>
      <c r="R2" s="2"/>
      <c r="S2" s="1"/>
      <c r="T2" s="1"/>
      <c r="U2" s="1"/>
    </row>
    <row r="3" spans="1:21" ht="12">
      <c r="A3" s="113" t="s">
        <v>1</v>
      </c>
      <c r="B3" s="114"/>
      <c r="C3" s="115"/>
      <c r="D3" s="122" t="s">
        <v>43</v>
      </c>
      <c r="E3" s="122"/>
      <c r="F3" s="122"/>
      <c r="G3" s="122"/>
      <c r="H3" s="123"/>
      <c r="I3" s="124" t="s">
        <v>2</v>
      </c>
      <c r="J3" s="122"/>
      <c r="K3" s="122"/>
      <c r="L3" s="122"/>
      <c r="M3" s="125" t="s">
        <v>3</v>
      </c>
      <c r="N3" s="126"/>
      <c r="O3" s="126"/>
      <c r="P3" s="127"/>
      <c r="Q3" s="128" t="s">
        <v>44</v>
      </c>
      <c r="R3" s="130" t="s">
        <v>45</v>
      </c>
      <c r="S3" s="1"/>
      <c r="T3" s="1"/>
      <c r="U3" s="1"/>
    </row>
    <row r="4" spans="1:21" ht="60">
      <c r="A4" s="116"/>
      <c r="B4" s="117"/>
      <c r="C4" s="118"/>
      <c r="D4" s="73" t="s">
        <v>7</v>
      </c>
      <c r="E4" s="78" t="s">
        <v>8</v>
      </c>
      <c r="F4" s="7" t="s">
        <v>9</v>
      </c>
      <c r="G4" s="49" t="s">
        <v>46</v>
      </c>
      <c r="H4" s="133" t="s">
        <v>47</v>
      </c>
      <c r="I4" s="8" t="s">
        <v>7</v>
      </c>
      <c r="J4" s="78" t="s">
        <v>8</v>
      </c>
      <c r="K4" s="7" t="s">
        <v>9</v>
      </c>
      <c r="L4" s="67" t="s">
        <v>40</v>
      </c>
      <c r="M4" s="135" t="s">
        <v>4</v>
      </c>
      <c r="N4" s="137" t="s">
        <v>5</v>
      </c>
      <c r="O4" s="109" t="s">
        <v>39</v>
      </c>
      <c r="P4" s="109" t="s">
        <v>6</v>
      </c>
      <c r="Q4" s="129"/>
      <c r="R4" s="131"/>
      <c r="S4" s="1"/>
      <c r="T4" s="1"/>
      <c r="U4" s="1"/>
    </row>
    <row r="5" spans="1:21" ht="14.25" customHeight="1" thickBot="1">
      <c r="A5" s="119"/>
      <c r="B5" s="120"/>
      <c r="C5" s="121"/>
      <c r="D5" s="68" t="s">
        <v>10</v>
      </c>
      <c r="E5" s="79" t="s">
        <v>11</v>
      </c>
      <c r="F5" s="46" t="s">
        <v>12</v>
      </c>
      <c r="G5" s="48" t="s">
        <v>13</v>
      </c>
      <c r="H5" s="134"/>
      <c r="I5" s="47" t="s">
        <v>14</v>
      </c>
      <c r="J5" s="79" t="s">
        <v>15</v>
      </c>
      <c r="K5" s="46" t="s">
        <v>16</v>
      </c>
      <c r="L5" s="68" t="s">
        <v>17</v>
      </c>
      <c r="M5" s="136"/>
      <c r="N5" s="138"/>
      <c r="O5" s="110"/>
      <c r="P5" s="110"/>
      <c r="Q5" s="110"/>
      <c r="R5" s="132"/>
      <c r="S5" s="1"/>
      <c r="T5" s="1"/>
      <c r="U5" s="1"/>
    </row>
    <row r="6" spans="1:21" ht="14.25" customHeight="1">
      <c r="A6" s="9" t="s">
        <v>18</v>
      </c>
      <c r="B6" s="10"/>
      <c r="C6" s="54"/>
      <c r="D6" s="74">
        <v>4350875</v>
      </c>
      <c r="E6" s="80">
        <v>716316</v>
      </c>
      <c r="F6" s="50">
        <v>5067191</v>
      </c>
      <c r="G6" s="50">
        <v>0</v>
      </c>
      <c r="H6" s="50">
        <v>0</v>
      </c>
      <c r="I6" s="69">
        <v>4198068</v>
      </c>
      <c r="J6" s="80">
        <v>96456</v>
      </c>
      <c r="K6" s="50">
        <v>4294524</v>
      </c>
      <c r="L6" s="69">
        <v>0</v>
      </c>
      <c r="M6" s="94">
        <f aca="true" t="shared" si="0" ref="M6:M38">IF(D6=0,"－",ROUND(I6/D6*100,1))</f>
        <v>96.5</v>
      </c>
      <c r="N6" s="99">
        <f aca="true" t="shared" si="1" ref="N6:N38">IF(E6=0,"－",ROUND(J6/E6*100,1))</f>
        <v>13.5</v>
      </c>
      <c r="O6" s="16">
        <f aca="true" t="shared" si="2" ref="O6:O38">IF(F6=0,"－",ROUND(K6/F6*100,1))</f>
        <v>84.8</v>
      </c>
      <c r="P6" s="16">
        <v>85.5</v>
      </c>
      <c r="Q6" s="17">
        <f>IF(T6=0,"－",ROUND(K6/T6*100,1))</f>
        <v>95.6</v>
      </c>
      <c r="R6" s="18">
        <f>IF(K6=0,"",K6/$K$36*100)</f>
        <v>97.17548896907667</v>
      </c>
      <c r="S6" s="1"/>
      <c r="T6" s="10">
        <v>4490270</v>
      </c>
      <c r="U6" s="1">
        <v>1</v>
      </c>
    </row>
    <row r="7" spans="1:21" ht="14.25" customHeight="1">
      <c r="A7" s="14" t="s">
        <v>19</v>
      </c>
      <c r="B7" s="15"/>
      <c r="C7" s="55"/>
      <c r="D7" s="74">
        <v>4350875</v>
      </c>
      <c r="E7" s="80">
        <v>716316</v>
      </c>
      <c r="F7" s="50">
        <v>5067191</v>
      </c>
      <c r="G7" s="50">
        <v>0</v>
      </c>
      <c r="H7" s="50">
        <v>0</v>
      </c>
      <c r="I7" s="69">
        <v>4198068</v>
      </c>
      <c r="J7" s="80">
        <v>96456</v>
      </c>
      <c r="K7" s="50">
        <v>4294524</v>
      </c>
      <c r="L7" s="69">
        <v>0</v>
      </c>
      <c r="M7" s="94">
        <f t="shared" si="0"/>
        <v>96.5</v>
      </c>
      <c r="N7" s="99">
        <f t="shared" si="1"/>
        <v>13.5</v>
      </c>
      <c r="O7" s="16">
        <f t="shared" si="2"/>
        <v>84.8</v>
      </c>
      <c r="P7" s="16">
        <v>85.5</v>
      </c>
      <c r="Q7" s="17">
        <f aca="true" t="shared" si="3" ref="Q7:Q38">IF(T7=0,"－",ROUND(K7/T7*100,1))</f>
        <v>95.6</v>
      </c>
      <c r="R7" s="18">
        <f aca="true" t="shared" si="4" ref="R7:R36">IF(K7=0,"",K7/$K$36*100)</f>
        <v>97.17548896907667</v>
      </c>
      <c r="S7" s="1"/>
      <c r="T7" s="10">
        <v>4490270</v>
      </c>
      <c r="U7" s="1">
        <v>2</v>
      </c>
    </row>
    <row r="8" spans="1:21" ht="14.25" customHeight="1">
      <c r="A8" s="19"/>
      <c r="B8" s="20" t="s">
        <v>20</v>
      </c>
      <c r="C8" s="56"/>
      <c r="D8" s="74">
        <v>1525355</v>
      </c>
      <c r="E8" s="80">
        <v>170259</v>
      </c>
      <c r="F8" s="50">
        <v>1695614</v>
      </c>
      <c r="G8" s="50">
        <v>0</v>
      </c>
      <c r="H8" s="50">
        <v>0</v>
      </c>
      <c r="I8" s="69">
        <v>1488546</v>
      </c>
      <c r="J8" s="80">
        <v>33166</v>
      </c>
      <c r="K8" s="50">
        <v>1521712</v>
      </c>
      <c r="L8" s="69">
        <v>0</v>
      </c>
      <c r="M8" s="94">
        <f t="shared" si="0"/>
        <v>97.6</v>
      </c>
      <c r="N8" s="99">
        <f t="shared" si="1"/>
        <v>19.5</v>
      </c>
      <c r="O8" s="16">
        <f t="shared" si="2"/>
        <v>89.7</v>
      </c>
      <c r="P8" s="16">
        <v>89.7</v>
      </c>
      <c r="Q8" s="17">
        <f t="shared" si="3"/>
        <v>96.6</v>
      </c>
      <c r="R8" s="18">
        <f t="shared" si="4"/>
        <v>34.43294476177374</v>
      </c>
      <c r="S8" s="1"/>
      <c r="T8" s="10">
        <v>1575732</v>
      </c>
      <c r="U8" s="1">
        <v>3</v>
      </c>
    </row>
    <row r="9" spans="1:21" ht="14.25" customHeight="1">
      <c r="A9" s="104"/>
      <c r="B9" s="105" t="s">
        <v>60</v>
      </c>
      <c r="C9" s="106"/>
      <c r="D9" s="74">
        <f>D10+D11</f>
        <v>1350032</v>
      </c>
      <c r="E9" s="80">
        <f aca="true" t="shared" si="5" ref="E9:L9">E10+E11</f>
        <v>161371</v>
      </c>
      <c r="F9" s="50">
        <f t="shared" si="5"/>
        <v>1511403</v>
      </c>
      <c r="G9" s="50">
        <f t="shared" si="5"/>
        <v>0</v>
      </c>
      <c r="H9" s="50">
        <f t="shared" si="5"/>
        <v>0</v>
      </c>
      <c r="I9" s="69">
        <f t="shared" si="5"/>
        <v>1314610</v>
      </c>
      <c r="J9" s="80">
        <f t="shared" si="5"/>
        <v>32358</v>
      </c>
      <c r="K9" s="50">
        <f t="shared" si="5"/>
        <v>1346968</v>
      </c>
      <c r="L9" s="69">
        <f t="shared" si="5"/>
        <v>0</v>
      </c>
      <c r="M9" s="94">
        <f>IF(D9=0,"－",ROUND(I9/D9*100,1))</f>
        <v>97.4</v>
      </c>
      <c r="N9" s="99">
        <f>IF(E9=0,"－",ROUND(J9/E9*100,1))</f>
        <v>20.1</v>
      </c>
      <c r="O9" s="16">
        <f>IF(F9=0,"－",ROUND(K9/F9*100,1))</f>
        <v>89.1</v>
      </c>
      <c r="P9" s="16">
        <v>89</v>
      </c>
      <c r="Q9" s="17">
        <f t="shared" si="3"/>
        <v>97.3</v>
      </c>
      <c r="R9" s="18">
        <f t="shared" si="4"/>
        <v>30.478878223919402</v>
      </c>
      <c r="S9" s="1"/>
      <c r="T9" s="10">
        <f>T10+T11</f>
        <v>1384514</v>
      </c>
      <c r="U9" s="1"/>
    </row>
    <row r="10" spans="1:21" ht="14.25" customHeight="1">
      <c r="A10" s="23"/>
      <c r="B10" s="24"/>
      <c r="C10" s="58" t="s">
        <v>21</v>
      </c>
      <c r="D10" s="74">
        <v>56715</v>
      </c>
      <c r="E10" s="80">
        <v>6779</v>
      </c>
      <c r="F10" s="50">
        <v>63494</v>
      </c>
      <c r="G10" s="50">
        <v>0</v>
      </c>
      <c r="H10" s="50">
        <v>0</v>
      </c>
      <c r="I10" s="69">
        <v>55227</v>
      </c>
      <c r="J10" s="80">
        <v>1359</v>
      </c>
      <c r="K10" s="50">
        <v>56586</v>
      </c>
      <c r="L10" s="69">
        <v>0</v>
      </c>
      <c r="M10" s="94">
        <f t="shared" si="0"/>
        <v>97.4</v>
      </c>
      <c r="N10" s="99">
        <f t="shared" si="1"/>
        <v>20</v>
      </c>
      <c r="O10" s="16">
        <f t="shared" si="2"/>
        <v>89.1</v>
      </c>
      <c r="P10" s="16">
        <v>85.7</v>
      </c>
      <c r="Q10" s="17">
        <f t="shared" si="3"/>
        <v>102.2</v>
      </c>
      <c r="R10" s="18">
        <f t="shared" si="4"/>
        <v>1.2804148303290823</v>
      </c>
      <c r="S10" s="1"/>
      <c r="T10" s="10">
        <v>55380</v>
      </c>
      <c r="U10" s="1">
        <v>4</v>
      </c>
    </row>
    <row r="11" spans="1:21" ht="14.25" customHeight="1">
      <c r="A11" s="25"/>
      <c r="B11" s="26"/>
      <c r="C11" s="59" t="s">
        <v>22</v>
      </c>
      <c r="D11" s="74">
        <v>1293317</v>
      </c>
      <c r="E11" s="80">
        <v>154592</v>
      </c>
      <c r="F11" s="50">
        <v>1447909</v>
      </c>
      <c r="G11" s="50">
        <v>0</v>
      </c>
      <c r="H11" s="50">
        <v>0</v>
      </c>
      <c r="I11" s="69">
        <v>1259383</v>
      </c>
      <c r="J11" s="80">
        <v>30999</v>
      </c>
      <c r="K11" s="50">
        <v>1290382</v>
      </c>
      <c r="L11" s="69">
        <v>0</v>
      </c>
      <c r="M11" s="94">
        <f t="shared" si="0"/>
        <v>97.4</v>
      </c>
      <c r="N11" s="99">
        <f t="shared" si="1"/>
        <v>20.1</v>
      </c>
      <c r="O11" s="16">
        <f t="shared" si="2"/>
        <v>89.1</v>
      </c>
      <c r="P11" s="16">
        <v>89.1</v>
      </c>
      <c r="Q11" s="17">
        <f t="shared" si="3"/>
        <v>97.1</v>
      </c>
      <c r="R11" s="18">
        <f t="shared" si="4"/>
        <v>29.198463393590323</v>
      </c>
      <c r="S11" s="1"/>
      <c r="T11" s="10">
        <v>1329134</v>
      </c>
      <c r="U11" s="1">
        <v>5</v>
      </c>
    </row>
    <row r="12" spans="1:21" ht="14.25" customHeight="1">
      <c r="A12" s="27"/>
      <c r="B12" s="28"/>
      <c r="C12" s="60" t="s">
        <v>23</v>
      </c>
      <c r="D12" s="74">
        <v>19215</v>
      </c>
      <c r="E12" s="80">
        <v>0</v>
      </c>
      <c r="F12" s="50">
        <v>19215</v>
      </c>
      <c r="G12" s="50">
        <v>0</v>
      </c>
      <c r="H12" s="50">
        <v>0</v>
      </c>
      <c r="I12" s="69">
        <v>19215</v>
      </c>
      <c r="J12" s="80">
        <v>0</v>
      </c>
      <c r="K12" s="50">
        <v>19215</v>
      </c>
      <c r="L12" s="69">
        <v>0</v>
      </c>
      <c r="M12" s="94">
        <f t="shared" si="0"/>
        <v>100</v>
      </c>
      <c r="N12" s="99" t="str">
        <f t="shared" si="1"/>
        <v>－</v>
      </c>
      <c r="O12" s="16">
        <f t="shared" si="2"/>
        <v>100</v>
      </c>
      <c r="P12" s="16">
        <v>100</v>
      </c>
      <c r="Q12" s="17">
        <f t="shared" si="3"/>
        <v>91.9</v>
      </c>
      <c r="R12" s="18">
        <f t="shared" si="4"/>
        <v>0.43479254523686633</v>
      </c>
      <c r="S12" s="1"/>
      <c r="T12" s="10">
        <v>20903</v>
      </c>
      <c r="U12" s="1">
        <v>6</v>
      </c>
    </row>
    <row r="13" spans="1:21" ht="14.25" customHeight="1">
      <c r="A13" s="9"/>
      <c r="B13" s="10" t="s">
        <v>61</v>
      </c>
      <c r="C13" s="107"/>
      <c r="D13" s="74">
        <f aca="true" t="shared" si="6" ref="D13:L13">D14+D15</f>
        <v>175323</v>
      </c>
      <c r="E13" s="80">
        <f t="shared" si="6"/>
        <v>8888</v>
      </c>
      <c r="F13" s="50">
        <f t="shared" si="6"/>
        <v>184211</v>
      </c>
      <c r="G13" s="50">
        <f t="shared" si="6"/>
        <v>0</v>
      </c>
      <c r="H13" s="50">
        <f t="shared" si="6"/>
        <v>0</v>
      </c>
      <c r="I13" s="69">
        <f t="shared" si="6"/>
        <v>173936</v>
      </c>
      <c r="J13" s="80">
        <f t="shared" si="6"/>
        <v>808</v>
      </c>
      <c r="K13" s="50">
        <f t="shared" si="6"/>
        <v>174744</v>
      </c>
      <c r="L13" s="69">
        <f t="shared" si="6"/>
        <v>0</v>
      </c>
      <c r="M13" s="94">
        <f t="shared" si="0"/>
        <v>99.2</v>
      </c>
      <c r="N13" s="99">
        <f t="shared" si="1"/>
        <v>9.1</v>
      </c>
      <c r="O13" s="16">
        <f t="shared" si="2"/>
        <v>94.9</v>
      </c>
      <c r="P13" s="16">
        <v>95.2</v>
      </c>
      <c r="Q13" s="17">
        <f t="shared" si="3"/>
        <v>91.4</v>
      </c>
      <c r="R13" s="18">
        <f t="shared" si="4"/>
        <v>3.954066537854331</v>
      </c>
      <c r="S13" s="1"/>
      <c r="T13" s="10">
        <f>T14+T15</f>
        <v>191218</v>
      </c>
      <c r="U13" s="1"/>
    </row>
    <row r="14" spans="1:21" ht="14.25" customHeight="1">
      <c r="A14" s="31"/>
      <c r="B14" s="32"/>
      <c r="C14" s="61" t="s">
        <v>24</v>
      </c>
      <c r="D14" s="74">
        <v>98682</v>
      </c>
      <c r="E14" s="80">
        <v>5003</v>
      </c>
      <c r="F14" s="50">
        <v>103685</v>
      </c>
      <c r="G14" s="50">
        <v>0</v>
      </c>
      <c r="H14" s="50">
        <v>0</v>
      </c>
      <c r="I14" s="69">
        <v>97901</v>
      </c>
      <c r="J14" s="80">
        <v>455</v>
      </c>
      <c r="K14" s="50">
        <v>98356</v>
      </c>
      <c r="L14" s="69">
        <v>0</v>
      </c>
      <c r="M14" s="94">
        <f t="shared" si="0"/>
        <v>99.2</v>
      </c>
      <c r="N14" s="99">
        <f t="shared" si="1"/>
        <v>9.1</v>
      </c>
      <c r="O14" s="16">
        <f t="shared" si="2"/>
        <v>94.9</v>
      </c>
      <c r="P14" s="16">
        <v>95.2</v>
      </c>
      <c r="Q14" s="17">
        <f t="shared" si="3"/>
        <v>105</v>
      </c>
      <c r="R14" s="18">
        <f t="shared" si="4"/>
        <v>2.225576662988146</v>
      </c>
      <c r="S14" s="1"/>
      <c r="T14" s="10">
        <v>93697</v>
      </c>
      <c r="U14" s="1">
        <v>7</v>
      </c>
    </row>
    <row r="15" spans="1:21" ht="14.25" customHeight="1">
      <c r="A15" s="33"/>
      <c r="B15" s="34"/>
      <c r="C15" s="62" t="s">
        <v>25</v>
      </c>
      <c r="D15" s="75">
        <v>76641</v>
      </c>
      <c r="E15" s="81">
        <v>3885</v>
      </c>
      <c r="F15" s="51">
        <v>80526</v>
      </c>
      <c r="G15" s="51">
        <v>0</v>
      </c>
      <c r="H15" s="51">
        <v>0</v>
      </c>
      <c r="I15" s="70">
        <v>76035</v>
      </c>
      <c r="J15" s="81">
        <v>353</v>
      </c>
      <c r="K15" s="51">
        <v>76388</v>
      </c>
      <c r="L15" s="70">
        <v>0</v>
      </c>
      <c r="M15" s="95">
        <f t="shared" si="0"/>
        <v>99.2</v>
      </c>
      <c r="N15" s="100">
        <f t="shared" si="1"/>
        <v>9.1</v>
      </c>
      <c r="O15" s="35">
        <f t="shared" si="2"/>
        <v>94.9</v>
      </c>
      <c r="P15" s="35">
        <v>95.2</v>
      </c>
      <c r="Q15" s="36">
        <f t="shared" si="3"/>
        <v>78.3</v>
      </c>
      <c r="R15" s="37">
        <f t="shared" si="4"/>
        <v>1.7284898748661852</v>
      </c>
      <c r="S15" s="1"/>
      <c r="T15" s="10">
        <v>97521</v>
      </c>
      <c r="U15" s="1">
        <v>8</v>
      </c>
    </row>
    <row r="16" spans="1:21" ht="14.25" customHeight="1">
      <c r="A16" s="14"/>
      <c r="B16" s="15" t="s">
        <v>26</v>
      </c>
      <c r="C16" s="55"/>
      <c r="D16" s="76">
        <v>2514393</v>
      </c>
      <c r="E16" s="82">
        <v>522185</v>
      </c>
      <c r="F16" s="52">
        <v>3036578</v>
      </c>
      <c r="G16" s="52">
        <v>0</v>
      </c>
      <c r="H16" s="52">
        <v>0</v>
      </c>
      <c r="I16" s="71">
        <v>2400438</v>
      </c>
      <c r="J16" s="82">
        <v>62139</v>
      </c>
      <c r="K16" s="52">
        <v>2462577</v>
      </c>
      <c r="L16" s="71">
        <v>0</v>
      </c>
      <c r="M16" s="96">
        <f t="shared" si="0"/>
        <v>95.5</v>
      </c>
      <c r="N16" s="101">
        <f t="shared" si="1"/>
        <v>11.9</v>
      </c>
      <c r="O16" s="11">
        <f t="shared" si="2"/>
        <v>81.1</v>
      </c>
      <c r="P16" s="16">
        <v>82.4</v>
      </c>
      <c r="Q16" s="12">
        <f t="shared" si="3"/>
        <v>94.7</v>
      </c>
      <c r="R16" s="13">
        <f t="shared" si="4"/>
        <v>55.72261887440888</v>
      </c>
      <c r="S16" s="1"/>
      <c r="T16" s="10">
        <v>2601391</v>
      </c>
      <c r="U16" s="1">
        <v>9</v>
      </c>
    </row>
    <row r="17" spans="1:21" ht="14.25" customHeight="1">
      <c r="A17" s="9"/>
      <c r="B17" s="10" t="s">
        <v>48</v>
      </c>
      <c r="C17" s="54"/>
      <c r="D17" s="74">
        <v>2499000</v>
      </c>
      <c r="E17" s="80">
        <v>522185</v>
      </c>
      <c r="F17" s="50">
        <v>3021185</v>
      </c>
      <c r="G17" s="50">
        <v>0</v>
      </c>
      <c r="H17" s="50">
        <v>0</v>
      </c>
      <c r="I17" s="69">
        <v>2385045</v>
      </c>
      <c r="J17" s="80">
        <v>62139</v>
      </c>
      <c r="K17" s="50">
        <v>2447184</v>
      </c>
      <c r="L17" s="69">
        <v>0</v>
      </c>
      <c r="M17" s="94">
        <f t="shared" si="0"/>
        <v>95.4</v>
      </c>
      <c r="N17" s="99">
        <f t="shared" si="1"/>
        <v>11.9</v>
      </c>
      <c r="O17" s="16">
        <f t="shared" si="2"/>
        <v>81</v>
      </c>
      <c r="P17" s="16">
        <v>82.3</v>
      </c>
      <c r="Q17" s="17">
        <f t="shared" si="3"/>
        <v>94.6</v>
      </c>
      <c r="R17" s="18">
        <f t="shared" si="4"/>
        <v>55.37430965510983</v>
      </c>
      <c r="S17" s="1"/>
      <c r="T17" s="10">
        <v>2585887</v>
      </c>
      <c r="U17" s="1">
        <v>10</v>
      </c>
    </row>
    <row r="18" spans="1:21" ht="14.25" customHeight="1">
      <c r="A18" s="31"/>
      <c r="B18" s="32"/>
      <c r="C18" s="61" t="s">
        <v>27</v>
      </c>
      <c r="D18" s="74">
        <v>1030370</v>
      </c>
      <c r="E18" s="80">
        <v>208316</v>
      </c>
      <c r="F18" s="50">
        <v>1238686</v>
      </c>
      <c r="G18" s="50">
        <v>0</v>
      </c>
      <c r="H18" s="50">
        <v>0</v>
      </c>
      <c r="I18" s="69">
        <v>983385</v>
      </c>
      <c r="J18" s="80">
        <v>25621</v>
      </c>
      <c r="K18" s="50">
        <v>1009006</v>
      </c>
      <c r="L18" s="69">
        <v>0</v>
      </c>
      <c r="M18" s="94">
        <f t="shared" si="0"/>
        <v>95.4</v>
      </c>
      <c r="N18" s="99">
        <f t="shared" si="1"/>
        <v>12.3</v>
      </c>
      <c r="O18" s="16">
        <f t="shared" si="2"/>
        <v>81.5</v>
      </c>
      <c r="P18" s="16">
        <v>82.3</v>
      </c>
      <c r="Q18" s="17">
        <f t="shared" si="3"/>
        <v>97.5</v>
      </c>
      <c r="R18" s="18">
        <f t="shared" si="4"/>
        <v>22.8315527920515</v>
      </c>
      <c r="S18" s="1"/>
      <c r="T18" s="10">
        <v>1034355</v>
      </c>
      <c r="U18" s="1">
        <v>11</v>
      </c>
    </row>
    <row r="19" spans="1:21" ht="14.25" customHeight="1">
      <c r="A19" s="25"/>
      <c r="B19" s="26"/>
      <c r="C19" s="59" t="s">
        <v>28</v>
      </c>
      <c r="D19" s="74">
        <v>1123487</v>
      </c>
      <c r="E19" s="80">
        <v>236046</v>
      </c>
      <c r="F19" s="50">
        <v>1359533</v>
      </c>
      <c r="G19" s="50">
        <v>0</v>
      </c>
      <c r="H19" s="50">
        <v>0</v>
      </c>
      <c r="I19" s="69">
        <v>1072256</v>
      </c>
      <c r="J19" s="80">
        <v>27936</v>
      </c>
      <c r="K19" s="50">
        <v>1100192</v>
      </c>
      <c r="L19" s="69">
        <v>0</v>
      </c>
      <c r="M19" s="94">
        <f t="shared" si="0"/>
        <v>95.4</v>
      </c>
      <c r="N19" s="99">
        <f t="shared" si="1"/>
        <v>11.8</v>
      </c>
      <c r="O19" s="16">
        <f t="shared" si="2"/>
        <v>80.9</v>
      </c>
      <c r="P19" s="16">
        <v>82.3</v>
      </c>
      <c r="Q19" s="17">
        <f t="shared" si="3"/>
        <v>90.5</v>
      </c>
      <c r="R19" s="18">
        <f t="shared" si="4"/>
        <v>24.89488836477952</v>
      </c>
      <c r="S19" s="1"/>
      <c r="T19" s="10">
        <v>1215367</v>
      </c>
      <c r="U19" s="1">
        <v>12</v>
      </c>
    </row>
    <row r="20" spans="1:21" ht="14.25" customHeight="1">
      <c r="A20" s="27"/>
      <c r="B20" s="28"/>
      <c r="C20" s="63" t="s">
        <v>29</v>
      </c>
      <c r="D20" s="74">
        <v>345143</v>
      </c>
      <c r="E20" s="80">
        <v>77823</v>
      </c>
      <c r="F20" s="50">
        <v>422966</v>
      </c>
      <c r="G20" s="50">
        <v>0</v>
      </c>
      <c r="H20" s="50">
        <v>0</v>
      </c>
      <c r="I20" s="69">
        <v>329404</v>
      </c>
      <c r="J20" s="80">
        <v>8582</v>
      </c>
      <c r="K20" s="50">
        <v>337986</v>
      </c>
      <c r="L20" s="69">
        <v>0</v>
      </c>
      <c r="M20" s="94">
        <f t="shared" si="0"/>
        <v>95.4</v>
      </c>
      <c r="N20" s="99">
        <f t="shared" si="1"/>
        <v>11</v>
      </c>
      <c r="O20" s="16">
        <f t="shared" si="2"/>
        <v>79.9</v>
      </c>
      <c r="P20" s="16">
        <v>82.3</v>
      </c>
      <c r="Q20" s="17">
        <f t="shared" si="3"/>
        <v>100.5</v>
      </c>
      <c r="R20" s="18">
        <f t="shared" si="4"/>
        <v>7.647868498278819</v>
      </c>
      <c r="S20" s="1"/>
      <c r="T20" s="10">
        <v>336165</v>
      </c>
      <c r="U20" s="1">
        <v>13</v>
      </c>
    </row>
    <row r="21" spans="1:21" ht="14.25" customHeight="1">
      <c r="A21" s="19"/>
      <c r="B21" s="20" t="s">
        <v>30</v>
      </c>
      <c r="C21" s="56"/>
      <c r="D21" s="75">
        <v>15393</v>
      </c>
      <c r="E21" s="81">
        <v>0</v>
      </c>
      <c r="F21" s="51">
        <v>15393</v>
      </c>
      <c r="G21" s="51">
        <v>0</v>
      </c>
      <c r="H21" s="51">
        <v>0</v>
      </c>
      <c r="I21" s="70">
        <v>15393</v>
      </c>
      <c r="J21" s="81">
        <v>0</v>
      </c>
      <c r="K21" s="51">
        <v>15393</v>
      </c>
      <c r="L21" s="70">
        <v>0</v>
      </c>
      <c r="M21" s="95">
        <f t="shared" si="0"/>
        <v>100</v>
      </c>
      <c r="N21" s="100" t="str">
        <f t="shared" si="1"/>
        <v>－</v>
      </c>
      <c r="O21" s="35">
        <f t="shared" si="2"/>
        <v>100</v>
      </c>
      <c r="P21" s="35">
        <v>100</v>
      </c>
      <c r="Q21" s="36">
        <f t="shared" si="3"/>
        <v>99.3</v>
      </c>
      <c r="R21" s="37">
        <f t="shared" si="4"/>
        <v>0.3483092192990416</v>
      </c>
      <c r="S21" s="1"/>
      <c r="T21" s="10">
        <v>15504</v>
      </c>
      <c r="U21" s="1">
        <v>14</v>
      </c>
    </row>
    <row r="22" spans="1:21" ht="14.25" customHeight="1">
      <c r="A22" s="9"/>
      <c r="B22" s="10" t="s">
        <v>31</v>
      </c>
      <c r="C22" s="54"/>
      <c r="D22" s="74">
        <v>76039</v>
      </c>
      <c r="E22" s="80">
        <v>6916</v>
      </c>
      <c r="F22" s="50">
        <v>82955</v>
      </c>
      <c r="G22" s="50">
        <v>0</v>
      </c>
      <c r="H22" s="50">
        <v>0</v>
      </c>
      <c r="I22" s="69">
        <v>73996</v>
      </c>
      <c r="J22" s="80">
        <v>1151</v>
      </c>
      <c r="K22" s="50">
        <v>75147</v>
      </c>
      <c r="L22" s="69">
        <v>0</v>
      </c>
      <c r="M22" s="94">
        <f t="shared" si="0"/>
        <v>97.3</v>
      </c>
      <c r="N22" s="99">
        <f t="shared" si="1"/>
        <v>16.6</v>
      </c>
      <c r="O22" s="16">
        <f t="shared" si="2"/>
        <v>90.6</v>
      </c>
      <c r="P22" s="16">
        <v>90.4</v>
      </c>
      <c r="Q22" s="17">
        <f t="shared" si="3"/>
        <v>101.6</v>
      </c>
      <c r="R22" s="18">
        <f t="shared" si="4"/>
        <v>1.7004088158685815</v>
      </c>
      <c r="S22" s="1"/>
      <c r="T22" s="10">
        <v>73978</v>
      </c>
      <c r="U22" s="1">
        <v>17</v>
      </c>
    </row>
    <row r="23" spans="1:21" ht="14.25" customHeight="1">
      <c r="A23" s="14"/>
      <c r="B23" s="15" t="s">
        <v>32</v>
      </c>
      <c r="C23" s="55"/>
      <c r="D23" s="108">
        <v>235088</v>
      </c>
      <c r="E23" s="80">
        <v>0</v>
      </c>
      <c r="F23" s="50">
        <v>235088</v>
      </c>
      <c r="G23" s="50">
        <v>0</v>
      </c>
      <c r="H23" s="50">
        <v>0</v>
      </c>
      <c r="I23" s="69">
        <v>235088</v>
      </c>
      <c r="J23" s="80">
        <v>0</v>
      </c>
      <c r="K23" s="50">
        <v>235088</v>
      </c>
      <c r="L23" s="69">
        <v>0</v>
      </c>
      <c r="M23" s="94">
        <f t="shared" si="0"/>
        <v>100</v>
      </c>
      <c r="N23" s="99" t="str">
        <f t="shared" si="1"/>
        <v>－</v>
      </c>
      <c r="O23" s="16">
        <f t="shared" si="2"/>
        <v>100</v>
      </c>
      <c r="P23" s="16">
        <v>100</v>
      </c>
      <c r="Q23" s="17">
        <f t="shared" si="3"/>
        <v>98.3</v>
      </c>
      <c r="R23" s="18">
        <f t="shared" si="4"/>
        <v>5.3195165170254715</v>
      </c>
      <c r="S23" s="1"/>
      <c r="T23" s="10">
        <v>239169</v>
      </c>
      <c r="U23" s="1">
        <v>18</v>
      </c>
    </row>
    <row r="24" spans="1:21" ht="14.25" customHeight="1">
      <c r="A24" s="14"/>
      <c r="B24" s="15" t="s">
        <v>33</v>
      </c>
      <c r="C24" s="55"/>
      <c r="D24" s="74">
        <v>0</v>
      </c>
      <c r="E24" s="80">
        <v>0</v>
      </c>
      <c r="F24" s="50">
        <v>0</v>
      </c>
      <c r="G24" s="50">
        <v>0</v>
      </c>
      <c r="H24" s="50">
        <v>0</v>
      </c>
      <c r="I24" s="69">
        <v>0</v>
      </c>
      <c r="J24" s="80">
        <v>0</v>
      </c>
      <c r="K24" s="50">
        <v>0</v>
      </c>
      <c r="L24" s="69">
        <v>0</v>
      </c>
      <c r="M24" s="94" t="str">
        <f t="shared" si="0"/>
        <v>－</v>
      </c>
      <c r="N24" s="99" t="str">
        <f t="shared" si="1"/>
        <v>－</v>
      </c>
      <c r="O24" s="16" t="str">
        <f t="shared" si="2"/>
        <v>－</v>
      </c>
      <c r="P24" s="16" t="s">
        <v>62</v>
      </c>
      <c r="Q24" s="17" t="str">
        <f t="shared" si="3"/>
        <v>－</v>
      </c>
      <c r="R24" s="18">
        <f t="shared" si="4"/>
      </c>
      <c r="S24" s="1"/>
      <c r="T24" s="10">
        <v>0</v>
      </c>
      <c r="U24" s="1">
        <v>19</v>
      </c>
    </row>
    <row r="25" spans="1:21" ht="14.25" customHeight="1">
      <c r="A25" s="19"/>
      <c r="B25" s="20" t="s">
        <v>34</v>
      </c>
      <c r="C25" s="56"/>
      <c r="D25" s="74">
        <v>0</v>
      </c>
      <c r="E25" s="80">
        <v>16956</v>
      </c>
      <c r="F25" s="50">
        <v>16956</v>
      </c>
      <c r="G25" s="50">
        <v>0</v>
      </c>
      <c r="H25" s="50">
        <v>0</v>
      </c>
      <c r="I25" s="69">
        <v>0</v>
      </c>
      <c r="J25" s="80">
        <v>0</v>
      </c>
      <c r="K25" s="50">
        <v>0</v>
      </c>
      <c r="L25" s="69">
        <v>0</v>
      </c>
      <c r="M25" s="94" t="str">
        <f t="shared" si="0"/>
        <v>－</v>
      </c>
      <c r="N25" s="99">
        <f t="shared" si="1"/>
        <v>0</v>
      </c>
      <c r="O25" s="16">
        <f t="shared" si="2"/>
        <v>0</v>
      </c>
      <c r="P25" s="16">
        <v>0</v>
      </c>
      <c r="Q25" s="17" t="str">
        <f t="shared" si="3"/>
        <v>－</v>
      </c>
      <c r="R25" s="18">
        <f t="shared" si="4"/>
      </c>
      <c r="S25" s="1"/>
      <c r="T25" s="10">
        <v>0</v>
      </c>
      <c r="U25" s="1">
        <v>20</v>
      </c>
    </row>
    <row r="26" spans="1:21" ht="14.25" customHeight="1">
      <c r="A26" s="9"/>
      <c r="B26" s="10" t="s">
        <v>291</v>
      </c>
      <c r="C26" s="54"/>
      <c r="D26" s="74">
        <v>0</v>
      </c>
      <c r="E26" s="80">
        <v>16956</v>
      </c>
      <c r="F26" s="50">
        <v>16956</v>
      </c>
      <c r="G26" s="50">
        <v>0</v>
      </c>
      <c r="H26" s="50">
        <v>0</v>
      </c>
      <c r="I26" s="69">
        <v>0</v>
      </c>
      <c r="J26" s="80">
        <v>0</v>
      </c>
      <c r="K26" s="50">
        <v>0</v>
      </c>
      <c r="L26" s="69">
        <v>0</v>
      </c>
      <c r="M26" s="94" t="str">
        <f t="shared" si="0"/>
        <v>－</v>
      </c>
      <c r="N26" s="99">
        <f t="shared" si="1"/>
        <v>0</v>
      </c>
      <c r="O26" s="16">
        <f t="shared" si="2"/>
        <v>0</v>
      </c>
      <c r="P26" s="16">
        <v>0</v>
      </c>
      <c r="Q26" s="17" t="str">
        <f t="shared" si="3"/>
        <v>－</v>
      </c>
      <c r="R26" s="18">
        <f t="shared" si="4"/>
      </c>
      <c r="S26" s="1"/>
      <c r="T26" s="10">
        <v>0</v>
      </c>
      <c r="U26" s="1">
        <v>21</v>
      </c>
    </row>
    <row r="27" spans="1:21" ht="14.25" customHeight="1">
      <c r="A27" s="29"/>
      <c r="B27" s="30" t="s">
        <v>292</v>
      </c>
      <c r="C27" s="65"/>
      <c r="D27" s="74">
        <v>0</v>
      </c>
      <c r="E27" s="80">
        <v>0</v>
      </c>
      <c r="F27" s="50">
        <v>0</v>
      </c>
      <c r="G27" s="50">
        <v>0</v>
      </c>
      <c r="H27" s="50">
        <v>0</v>
      </c>
      <c r="I27" s="69">
        <v>0</v>
      </c>
      <c r="J27" s="80">
        <v>0</v>
      </c>
      <c r="K27" s="50">
        <v>0</v>
      </c>
      <c r="L27" s="69">
        <v>0</v>
      </c>
      <c r="M27" s="94" t="str">
        <f t="shared" si="0"/>
        <v>－</v>
      </c>
      <c r="N27" s="99" t="str">
        <f t="shared" si="1"/>
        <v>－</v>
      </c>
      <c r="O27" s="16" t="str">
        <f t="shared" si="2"/>
        <v>－</v>
      </c>
      <c r="P27" s="16" t="s">
        <v>62</v>
      </c>
      <c r="Q27" s="17" t="str">
        <f t="shared" si="3"/>
        <v>－</v>
      </c>
      <c r="R27" s="18">
        <f t="shared" si="4"/>
      </c>
      <c r="S27" s="1"/>
      <c r="T27" s="10">
        <v>0</v>
      </c>
      <c r="U27" s="1">
        <v>22</v>
      </c>
    </row>
    <row r="28" spans="1:21" ht="14.25" customHeight="1">
      <c r="A28" s="9"/>
      <c r="B28" s="10" t="s">
        <v>293</v>
      </c>
      <c r="C28" s="54"/>
      <c r="D28" s="74">
        <v>0</v>
      </c>
      <c r="E28" s="80">
        <v>0</v>
      </c>
      <c r="F28" s="50">
        <v>0</v>
      </c>
      <c r="G28" s="50">
        <v>0</v>
      </c>
      <c r="H28" s="50">
        <v>0</v>
      </c>
      <c r="I28" s="69">
        <v>0</v>
      </c>
      <c r="J28" s="80">
        <v>0</v>
      </c>
      <c r="K28" s="50">
        <v>0</v>
      </c>
      <c r="L28" s="69">
        <v>0</v>
      </c>
      <c r="M28" s="94" t="str">
        <f t="shared" si="0"/>
        <v>－</v>
      </c>
      <c r="N28" s="99" t="str">
        <f t="shared" si="1"/>
        <v>－</v>
      </c>
      <c r="O28" s="16" t="str">
        <f t="shared" si="2"/>
        <v>－</v>
      </c>
      <c r="P28" s="16" t="s">
        <v>62</v>
      </c>
      <c r="Q28" s="17" t="str">
        <f t="shared" si="3"/>
        <v>－</v>
      </c>
      <c r="R28" s="18">
        <f t="shared" si="4"/>
      </c>
      <c r="S28" s="1"/>
      <c r="T28" s="10">
        <v>0</v>
      </c>
      <c r="U28" s="1">
        <v>23</v>
      </c>
    </row>
    <row r="29" spans="1:21" ht="14.25" customHeight="1">
      <c r="A29" s="14" t="s">
        <v>35</v>
      </c>
      <c r="B29" s="15"/>
      <c r="C29" s="55"/>
      <c r="D29" s="75">
        <v>0</v>
      </c>
      <c r="E29" s="81">
        <v>0</v>
      </c>
      <c r="F29" s="51">
        <v>0</v>
      </c>
      <c r="G29" s="51">
        <v>0</v>
      </c>
      <c r="H29" s="51">
        <v>0</v>
      </c>
      <c r="I29" s="70">
        <v>0</v>
      </c>
      <c r="J29" s="81">
        <v>0</v>
      </c>
      <c r="K29" s="51">
        <v>0</v>
      </c>
      <c r="L29" s="70">
        <v>0</v>
      </c>
      <c r="M29" s="95" t="str">
        <f t="shared" si="0"/>
        <v>－</v>
      </c>
      <c r="N29" s="100" t="str">
        <f t="shared" si="1"/>
        <v>－</v>
      </c>
      <c r="O29" s="35" t="str">
        <f t="shared" si="2"/>
        <v>－</v>
      </c>
      <c r="P29" s="35" t="s">
        <v>62</v>
      </c>
      <c r="Q29" s="36" t="str">
        <f t="shared" si="3"/>
        <v>－</v>
      </c>
      <c r="R29" s="37">
        <f t="shared" si="4"/>
      </c>
      <c r="S29" s="1"/>
      <c r="T29" s="10">
        <v>0</v>
      </c>
      <c r="U29" s="1">
        <v>24</v>
      </c>
    </row>
    <row r="30" spans="1:21" ht="14.25" customHeight="1">
      <c r="A30" s="9" t="s">
        <v>36</v>
      </c>
      <c r="B30" s="10"/>
      <c r="C30" s="54"/>
      <c r="D30" s="74">
        <v>127203</v>
      </c>
      <c r="E30" s="80">
        <v>23629</v>
      </c>
      <c r="F30" s="50">
        <v>150832</v>
      </c>
      <c r="G30" s="50">
        <v>0</v>
      </c>
      <c r="H30" s="50">
        <v>0</v>
      </c>
      <c r="I30" s="69">
        <v>122079</v>
      </c>
      <c r="J30" s="80">
        <v>2746</v>
      </c>
      <c r="K30" s="50">
        <v>124825</v>
      </c>
      <c r="L30" s="69">
        <v>0</v>
      </c>
      <c r="M30" s="94">
        <f t="shared" si="0"/>
        <v>96</v>
      </c>
      <c r="N30" s="99">
        <f t="shared" si="1"/>
        <v>11.6</v>
      </c>
      <c r="O30" s="16">
        <f t="shared" si="2"/>
        <v>82.8</v>
      </c>
      <c r="P30" s="16">
        <v>82.7</v>
      </c>
      <c r="Q30" s="17">
        <f t="shared" si="3"/>
        <v>105.3</v>
      </c>
      <c r="R30" s="18">
        <f t="shared" si="4"/>
        <v>2.8245110309233326</v>
      </c>
      <c r="S30" s="1"/>
      <c r="T30" s="10">
        <v>118533</v>
      </c>
      <c r="U30" s="1">
        <v>25</v>
      </c>
    </row>
    <row r="31" spans="1:21" ht="14.25" customHeight="1">
      <c r="A31" s="38"/>
      <c r="B31" s="39" t="s">
        <v>294</v>
      </c>
      <c r="C31" s="64"/>
      <c r="D31" s="108">
        <v>127203</v>
      </c>
      <c r="E31" s="80">
        <v>23629</v>
      </c>
      <c r="F31" s="50">
        <v>150832</v>
      </c>
      <c r="G31" s="50">
        <v>0</v>
      </c>
      <c r="H31" s="50">
        <v>0</v>
      </c>
      <c r="I31" s="69">
        <v>122079</v>
      </c>
      <c r="J31" s="80">
        <v>2746</v>
      </c>
      <c r="K31" s="50">
        <v>124825</v>
      </c>
      <c r="L31" s="69">
        <v>0</v>
      </c>
      <c r="M31" s="94">
        <f t="shared" si="0"/>
        <v>96</v>
      </c>
      <c r="N31" s="99">
        <f t="shared" si="1"/>
        <v>11.6</v>
      </c>
      <c r="O31" s="16">
        <f t="shared" si="2"/>
        <v>82.8</v>
      </c>
      <c r="P31" s="16">
        <v>82.7</v>
      </c>
      <c r="Q31" s="17">
        <f t="shared" si="3"/>
        <v>105.3</v>
      </c>
      <c r="R31" s="18">
        <f t="shared" si="4"/>
        <v>2.8245110309233326</v>
      </c>
      <c r="S31" s="1"/>
      <c r="T31" s="10">
        <v>118533</v>
      </c>
      <c r="U31" s="1">
        <v>27</v>
      </c>
    </row>
    <row r="32" spans="1:21" ht="14.25" customHeight="1">
      <c r="A32" s="14"/>
      <c r="B32" s="15" t="s">
        <v>295</v>
      </c>
      <c r="C32" s="55"/>
      <c r="D32" s="74">
        <v>0</v>
      </c>
      <c r="E32" s="80">
        <v>0</v>
      </c>
      <c r="F32" s="50">
        <v>0</v>
      </c>
      <c r="G32" s="50">
        <v>0</v>
      </c>
      <c r="H32" s="50">
        <v>0</v>
      </c>
      <c r="I32" s="69">
        <v>0</v>
      </c>
      <c r="J32" s="80">
        <v>0</v>
      </c>
      <c r="K32" s="50">
        <v>0</v>
      </c>
      <c r="L32" s="69">
        <v>0</v>
      </c>
      <c r="M32" s="94" t="str">
        <f t="shared" si="0"/>
        <v>－</v>
      </c>
      <c r="N32" s="99" t="str">
        <f t="shared" si="1"/>
        <v>－</v>
      </c>
      <c r="O32" s="16" t="str">
        <f t="shared" si="2"/>
        <v>－</v>
      </c>
      <c r="P32" s="16" t="s">
        <v>62</v>
      </c>
      <c r="Q32" s="17" t="str">
        <f t="shared" si="3"/>
        <v>－</v>
      </c>
      <c r="R32" s="18">
        <f t="shared" si="4"/>
      </c>
      <c r="S32" s="1"/>
      <c r="T32" s="10">
        <v>0</v>
      </c>
      <c r="U32" s="1">
        <v>28</v>
      </c>
    </row>
    <row r="33" spans="1:21" ht="14.25" customHeight="1">
      <c r="A33" s="19"/>
      <c r="B33" s="20" t="s">
        <v>296</v>
      </c>
      <c r="C33" s="56"/>
      <c r="D33" s="74">
        <v>0</v>
      </c>
      <c r="E33" s="80">
        <v>0</v>
      </c>
      <c r="F33" s="50">
        <v>0</v>
      </c>
      <c r="G33" s="50">
        <v>0</v>
      </c>
      <c r="H33" s="50">
        <v>0</v>
      </c>
      <c r="I33" s="69">
        <v>0</v>
      </c>
      <c r="J33" s="80">
        <v>0</v>
      </c>
      <c r="K33" s="50">
        <v>0</v>
      </c>
      <c r="L33" s="69">
        <v>0</v>
      </c>
      <c r="M33" s="94" t="str">
        <f t="shared" si="0"/>
        <v>－</v>
      </c>
      <c r="N33" s="99" t="str">
        <f t="shared" si="1"/>
        <v>－</v>
      </c>
      <c r="O33" s="16" t="str">
        <f t="shared" si="2"/>
        <v>－</v>
      </c>
      <c r="P33" s="16" t="s">
        <v>62</v>
      </c>
      <c r="Q33" s="17" t="str">
        <f t="shared" si="3"/>
        <v>－</v>
      </c>
      <c r="R33" s="18">
        <f t="shared" si="4"/>
      </c>
      <c r="S33" s="1"/>
      <c r="T33" s="10">
        <v>0</v>
      </c>
      <c r="U33" s="1">
        <v>1</v>
      </c>
    </row>
    <row r="34" spans="1:21" ht="14.25" customHeight="1">
      <c r="A34" s="21"/>
      <c r="B34" s="22" t="s">
        <v>297</v>
      </c>
      <c r="C34" s="57"/>
      <c r="D34" s="74">
        <v>0</v>
      </c>
      <c r="E34" s="80">
        <v>0</v>
      </c>
      <c r="F34" s="50">
        <v>0</v>
      </c>
      <c r="G34" s="50">
        <v>0</v>
      </c>
      <c r="H34" s="50">
        <v>0</v>
      </c>
      <c r="I34" s="69">
        <v>0</v>
      </c>
      <c r="J34" s="80">
        <v>0</v>
      </c>
      <c r="K34" s="50">
        <v>0</v>
      </c>
      <c r="L34" s="69">
        <v>0</v>
      </c>
      <c r="M34" s="94" t="str">
        <f t="shared" si="0"/>
        <v>－</v>
      </c>
      <c r="N34" s="99" t="str">
        <f t="shared" si="1"/>
        <v>－</v>
      </c>
      <c r="O34" s="16" t="str">
        <f t="shared" si="2"/>
        <v>－</v>
      </c>
      <c r="P34" s="16" t="s">
        <v>62</v>
      </c>
      <c r="Q34" s="17" t="str">
        <f t="shared" si="3"/>
        <v>－</v>
      </c>
      <c r="R34" s="18">
        <f t="shared" si="4"/>
      </c>
      <c r="S34" s="1"/>
      <c r="T34" s="10">
        <v>0</v>
      </c>
      <c r="U34" s="1">
        <v>2</v>
      </c>
    </row>
    <row r="35" spans="1:21" ht="14.25" customHeight="1" thickBot="1">
      <c r="A35" s="9"/>
      <c r="B35" s="10" t="s">
        <v>298</v>
      </c>
      <c r="C35" s="54"/>
      <c r="D35" s="74">
        <v>0</v>
      </c>
      <c r="E35" s="80">
        <v>0</v>
      </c>
      <c r="F35" s="50">
        <v>0</v>
      </c>
      <c r="G35" s="50">
        <v>0</v>
      </c>
      <c r="H35" s="50">
        <v>0</v>
      </c>
      <c r="I35" s="69">
        <v>0</v>
      </c>
      <c r="J35" s="80">
        <v>0</v>
      </c>
      <c r="K35" s="50">
        <v>0</v>
      </c>
      <c r="L35" s="69">
        <v>0</v>
      </c>
      <c r="M35" s="94" t="str">
        <f t="shared" si="0"/>
        <v>－</v>
      </c>
      <c r="N35" s="99" t="str">
        <f t="shared" si="1"/>
        <v>－</v>
      </c>
      <c r="O35" s="16" t="str">
        <f t="shared" si="2"/>
        <v>－</v>
      </c>
      <c r="P35" s="16" t="s">
        <v>62</v>
      </c>
      <c r="Q35" s="17" t="str">
        <f t="shared" si="3"/>
        <v>－</v>
      </c>
      <c r="R35" s="18">
        <f t="shared" si="4"/>
      </c>
      <c r="S35" s="1"/>
      <c r="T35" s="10">
        <v>0</v>
      </c>
      <c r="U35" s="1">
        <v>3</v>
      </c>
    </row>
    <row r="36" spans="1:21" ht="14.25" customHeight="1" thickBot="1" thickTop="1">
      <c r="A36" s="84" t="s">
        <v>299</v>
      </c>
      <c r="B36" s="85"/>
      <c r="C36" s="86"/>
      <c r="D36" s="87">
        <v>4478078</v>
      </c>
      <c r="E36" s="88">
        <v>739945</v>
      </c>
      <c r="F36" s="89">
        <v>5218023</v>
      </c>
      <c r="G36" s="89">
        <v>0</v>
      </c>
      <c r="H36" s="89">
        <v>0</v>
      </c>
      <c r="I36" s="90">
        <v>4320147</v>
      </c>
      <c r="J36" s="88">
        <v>99202</v>
      </c>
      <c r="K36" s="89">
        <v>4419349</v>
      </c>
      <c r="L36" s="90">
        <v>0</v>
      </c>
      <c r="M36" s="97">
        <f t="shared" si="0"/>
        <v>96.5</v>
      </c>
      <c r="N36" s="102">
        <f t="shared" si="1"/>
        <v>13.4</v>
      </c>
      <c r="O36" s="91">
        <f t="shared" si="2"/>
        <v>84.7</v>
      </c>
      <c r="P36" s="91">
        <v>85.4</v>
      </c>
      <c r="Q36" s="92">
        <f t="shared" si="3"/>
        <v>95.9</v>
      </c>
      <c r="R36" s="93">
        <f t="shared" si="4"/>
        <v>100</v>
      </c>
      <c r="S36" s="1"/>
      <c r="T36" s="10">
        <v>4608803</v>
      </c>
      <c r="U36" s="1">
        <v>9</v>
      </c>
    </row>
    <row r="37" spans="1:21" ht="14.25" customHeight="1" thickTop="1">
      <c r="A37" s="19"/>
      <c r="B37" s="20" t="s">
        <v>37</v>
      </c>
      <c r="C37" s="56"/>
      <c r="D37" s="74">
        <v>1025095</v>
      </c>
      <c r="E37" s="80">
        <v>375632</v>
      </c>
      <c r="F37" s="50">
        <v>1400727</v>
      </c>
      <c r="G37" s="50">
        <v>0</v>
      </c>
      <c r="H37" s="50">
        <v>0</v>
      </c>
      <c r="I37" s="69">
        <v>931923</v>
      </c>
      <c r="J37" s="80">
        <v>77063</v>
      </c>
      <c r="K37" s="50">
        <v>1008986</v>
      </c>
      <c r="L37" s="69">
        <v>0</v>
      </c>
      <c r="M37" s="94">
        <f t="shared" si="0"/>
        <v>90.9</v>
      </c>
      <c r="N37" s="99">
        <f t="shared" si="1"/>
        <v>20.5</v>
      </c>
      <c r="O37" s="16">
        <f t="shared" si="2"/>
        <v>72</v>
      </c>
      <c r="P37" s="16">
        <v>71.3</v>
      </c>
      <c r="Q37" s="17">
        <f t="shared" si="3"/>
        <v>98</v>
      </c>
      <c r="R37" s="18"/>
      <c r="S37" s="1"/>
      <c r="T37" s="10">
        <v>1029137</v>
      </c>
      <c r="U37" s="1">
        <v>10</v>
      </c>
    </row>
    <row r="38" spans="1:21" ht="14.25" customHeight="1" thickBot="1">
      <c r="A38" s="40"/>
      <c r="B38" s="41" t="s">
        <v>38</v>
      </c>
      <c r="C38" s="66"/>
      <c r="D38" s="77">
        <v>0</v>
      </c>
      <c r="E38" s="83">
        <v>0</v>
      </c>
      <c r="F38" s="53">
        <v>0</v>
      </c>
      <c r="G38" s="53">
        <v>0</v>
      </c>
      <c r="H38" s="53">
        <v>0</v>
      </c>
      <c r="I38" s="72">
        <v>0</v>
      </c>
      <c r="J38" s="83">
        <v>0</v>
      </c>
      <c r="K38" s="53">
        <v>0</v>
      </c>
      <c r="L38" s="72">
        <v>0</v>
      </c>
      <c r="M38" s="98" t="str">
        <f t="shared" si="0"/>
        <v>－</v>
      </c>
      <c r="N38" s="103" t="str">
        <f t="shared" si="1"/>
        <v>－</v>
      </c>
      <c r="O38" s="42" t="str">
        <f t="shared" si="2"/>
        <v>－</v>
      </c>
      <c r="P38" s="42" t="s">
        <v>62</v>
      </c>
      <c r="Q38" s="43" t="str">
        <f t="shared" si="3"/>
        <v>－</v>
      </c>
      <c r="R38" s="44"/>
      <c r="S38" s="1"/>
      <c r="T38" s="10">
        <v>0</v>
      </c>
      <c r="U38" s="1">
        <v>11</v>
      </c>
    </row>
    <row r="40" ht="12">
      <c r="K40" s="45"/>
    </row>
    <row r="41" ht="12">
      <c r="K41" s="45"/>
    </row>
    <row r="42" ht="12">
      <c r="K42" s="45"/>
    </row>
  </sheetData>
  <mergeCells count="12">
    <mergeCell ref="O4:O5"/>
    <mergeCell ref="P4:P5"/>
    <mergeCell ref="Q1:R1"/>
    <mergeCell ref="A3:C5"/>
    <mergeCell ref="D3:H3"/>
    <mergeCell ref="I3:L3"/>
    <mergeCell ref="M3:P3"/>
    <mergeCell ref="Q3:Q5"/>
    <mergeCell ref="R3:R5"/>
    <mergeCell ref="H4:H5"/>
    <mergeCell ref="M4:M5"/>
    <mergeCell ref="N4:N5"/>
  </mergeCells>
  <conditionalFormatting sqref="N1">
    <cfRule type="cellIs" priority="1" dxfId="0" operator="notEqual" stopIfTrue="1">
      <formula>"番号"</formula>
    </cfRule>
  </conditionalFormatting>
  <conditionalFormatting sqref="O1">
    <cfRule type="cellIs" priority="2" dxfId="0" operator="equal" stopIfTrue="1">
      <formula>"　"</formula>
    </cfRule>
  </conditionalFormatting>
  <conditionalFormatting sqref="P1">
    <cfRule type="cellIs" priority="3" dxfId="0" operator="notEqual" stopIfTrue="1">
      <formula>"市町名"</formula>
    </cfRule>
  </conditionalFormatting>
  <printOptions/>
  <pageMargins left="0.5118110236220472" right="0.3937007874015748" top="0.5511811023622047" bottom="0.5511811023622047" header="0.5118110236220472" footer="0.35433070866141736"/>
  <pageSetup horizontalDpi="600" verticalDpi="600" orientation="landscape" paperSize="9" scale="96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37"/>
  <dimension ref="A1:U42"/>
  <sheetViews>
    <sheetView showGridLines="0" view="pageBreakPreview" zoomScale="60" workbookViewId="0" topLeftCell="A10">
      <selection activeCell="Q36" sqref="Q36"/>
    </sheetView>
  </sheetViews>
  <sheetFormatPr defaultColWidth="9.00390625" defaultRowHeight="13.5"/>
  <cols>
    <col min="1" max="1" width="2.625" style="3" customWidth="1"/>
    <col min="2" max="2" width="2.50390625" style="3" customWidth="1"/>
    <col min="3" max="3" width="15.00390625" style="3" customWidth="1"/>
    <col min="4" max="6" width="9.875" style="3" customWidth="1"/>
    <col min="7" max="7" width="8.00390625" style="3" customWidth="1"/>
    <col min="8" max="8" width="7.00390625" style="3" customWidth="1"/>
    <col min="9" max="11" width="9.875" style="3" customWidth="1"/>
    <col min="12" max="12" width="8.125" style="3" customWidth="1"/>
    <col min="13" max="16" width="6.00390625" style="3" customWidth="1"/>
    <col min="17" max="18" width="6.875" style="3" customWidth="1"/>
    <col min="19" max="19" width="2.50390625" style="3" customWidth="1"/>
    <col min="20" max="20" width="14.875" style="3" bestFit="1" customWidth="1"/>
    <col min="21" max="21" width="9.125" style="3" bestFit="1" customWidth="1"/>
    <col min="22" max="16384" width="9.00390625" style="3" customWidth="1"/>
  </cols>
  <sheetData>
    <row r="1" spans="1:21" ht="12">
      <c r="A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4" t="s">
        <v>41</v>
      </c>
      <c r="O1" s="4">
        <v>20</v>
      </c>
      <c r="P1" s="4" t="s">
        <v>42</v>
      </c>
      <c r="Q1" s="111" t="s">
        <v>84</v>
      </c>
      <c r="R1" s="112" t="e">
        <v>#VALUE!</v>
      </c>
      <c r="S1" s="1"/>
      <c r="T1" s="5">
        <v>12</v>
      </c>
      <c r="U1" s="1"/>
    </row>
    <row r="2" spans="1:21" ht="12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6" t="s">
        <v>0</v>
      </c>
      <c r="M2" s="2"/>
      <c r="N2" s="2"/>
      <c r="O2" s="2"/>
      <c r="P2" s="2"/>
      <c r="Q2" s="2"/>
      <c r="R2" s="2"/>
      <c r="S2" s="1"/>
      <c r="T2" s="1"/>
      <c r="U2" s="1"/>
    </row>
    <row r="3" spans="1:21" ht="12">
      <c r="A3" s="113" t="s">
        <v>1</v>
      </c>
      <c r="B3" s="114"/>
      <c r="C3" s="115"/>
      <c r="D3" s="122" t="s">
        <v>43</v>
      </c>
      <c r="E3" s="122"/>
      <c r="F3" s="122"/>
      <c r="G3" s="122"/>
      <c r="H3" s="123"/>
      <c r="I3" s="124" t="s">
        <v>2</v>
      </c>
      <c r="J3" s="122"/>
      <c r="K3" s="122"/>
      <c r="L3" s="122"/>
      <c r="M3" s="125" t="s">
        <v>3</v>
      </c>
      <c r="N3" s="126"/>
      <c r="O3" s="126"/>
      <c r="P3" s="127"/>
      <c r="Q3" s="128" t="s">
        <v>44</v>
      </c>
      <c r="R3" s="130" t="s">
        <v>45</v>
      </c>
      <c r="S3" s="1"/>
      <c r="T3" s="1"/>
      <c r="U3" s="1"/>
    </row>
    <row r="4" spans="1:21" ht="60">
      <c r="A4" s="116"/>
      <c r="B4" s="117"/>
      <c r="C4" s="118"/>
      <c r="D4" s="73" t="s">
        <v>7</v>
      </c>
      <c r="E4" s="78" t="s">
        <v>8</v>
      </c>
      <c r="F4" s="7" t="s">
        <v>9</v>
      </c>
      <c r="G4" s="49" t="s">
        <v>46</v>
      </c>
      <c r="H4" s="133" t="s">
        <v>47</v>
      </c>
      <c r="I4" s="8" t="s">
        <v>7</v>
      </c>
      <c r="J4" s="78" t="s">
        <v>8</v>
      </c>
      <c r="K4" s="7" t="s">
        <v>9</v>
      </c>
      <c r="L4" s="67" t="s">
        <v>40</v>
      </c>
      <c r="M4" s="135" t="s">
        <v>4</v>
      </c>
      <c r="N4" s="137" t="s">
        <v>5</v>
      </c>
      <c r="O4" s="109" t="s">
        <v>39</v>
      </c>
      <c r="P4" s="109" t="s">
        <v>6</v>
      </c>
      <c r="Q4" s="129"/>
      <c r="R4" s="131"/>
      <c r="S4" s="1"/>
      <c r="T4" s="1"/>
      <c r="U4" s="1"/>
    </row>
    <row r="5" spans="1:21" ht="14.25" customHeight="1" thickBot="1">
      <c r="A5" s="119"/>
      <c r="B5" s="120"/>
      <c r="C5" s="121"/>
      <c r="D5" s="68" t="s">
        <v>10</v>
      </c>
      <c r="E5" s="79" t="s">
        <v>11</v>
      </c>
      <c r="F5" s="46" t="s">
        <v>12</v>
      </c>
      <c r="G5" s="48" t="s">
        <v>13</v>
      </c>
      <c r="H5" s="134"/>
      <c r="I5" s="47" t="s">
        <v>14</v>
      </c>
      <c r="J5" s="79" t="s">
        <v>15</v>
      </c>
      <c r="K5" s="46" t="s">
        <v>16</v>
      </c>
      <c r="L5" s="68" t="s">
        <v>17</v>
      </c>
      <c r="M5" s="136"/>
      <c r="N5" s="138"/>
      <c r="O5" s="110"/>
      <c r="P5" s="110"/>
      <c r="Q5" s="110"/>
      <c r="R5" s="132"/>
      <c r="S5" s="1"/>
      <c r="T5" s="1"/>
      <c r="U5" s="1"/>
    </row>
    <row r="6" spans="1:21" ht="14.25" customHeight="1">
      <c r="A6" s="9" t="s">
        <v>18</v>
      </c>
      <c r="B6" s="10"/>
      <c r="C6" s="54"/>
      <c r="D6" s="74">
        <v>8648658</v>
      </c>
      <c r="E6" s="80">
        <v>439485</v>
      </c>
      <c r="F6" s="50">
        <v>9088143</v>
      </c>
      <c r="G6" s="50">
        <v>0</v>
      </c>
      <c r="H6" s="50">
        <v>0</v>
      </c>
      <c r="I6" s="69">
        <v>8563162</v>
      </c>
      <c r="J6" s="80">
        <v>101666</v>
      </c>
      <c r="K6" s="50">
        <v>8664828</v>
      </c>
      <c r="L6" s="69">
        <v>0</v>
      </c>
      <c r="M6" s="94">
        <f aca="true" t="shared" si="0" ref="M6:M38">IF(D6=0,"－",ROUND(I6/D6*100,1))</f>
        <v>99</v>
      </c>
      <c r="N6" s="99">
        <f aca="true" t="shared" si="1" ref="N6:N38">IF(E6=0,"－",ROUND(J6/E6*100,1))</f>
        <v>23.1</v>
      </c>
      <c r="O6" s="16">
        <f aca="true" t="shared" si="2" ref="O6:O38">IF(F6=0,"－",ROUND(K6/F6*100,1))</f>
        <v>95.3</v>
      </c>
      <c r="P6" s="16">
        <v>95.1</v>
      </c>
      <c r="Q6" s="17">
        <f>IF(T6=0,"－",ROUND(K6/T6*100,1))</f>
        <v>94.3</v>
      </c>
      <c r="R6" s="18">
        <f>IF(K6=0,"",K6/$K$36*100)</f>
        <v>100</v>
      </c>
      <c r="S6" s="1"/>
      <c r="T6" s="10">
        <v>9184391</v>
      </c>
      <c r="U6" s="1">
        <v>1</v>
      </c>
    </row>
    <row r="7" spans="1:21" ht="14.25" customHeight="1">
      <c r="A7" s="14" t="s">
        <v>19</v>
      </c>
      <c r="B7" s="15"/>
      <c r="C7" s="55"/>
      <c r="D7" s="74">
        <v>8648658</v>
      </c>
      <c r="E7" s="80">
        <v>439485</v>
      </c>
      <c r="F7" s="50">
        <v>9088143</v>
      </c>
      <c r="G7" s="50">
        <v>0</v>
      </c>
      <c r="H7" s="50">
        <v>0</v>
      </c>
      <c r="I7" s="69">
        <v>8563162</v>
      </c>
      <c r="J7" s="80">
        <v>101666</v>
      </c>
      <c r="K7" s="50">
        <v>8664828</v>
      </c>
      <c r="L7" s="69">
        <v>0</v>
      </c>
      <c r="M7" s="94">
        <f t="shared" si="0"/>
        <v>99</v>
      </c>
      <c r="N7" s="99">
        <f t="shared" si="1"/>
        <v>23.1</v>
      </c>
      <c r="O7" s="16">
        <f t="shared" si="2"/>
        <v>95.3</v>
      </c>
      <c r="P7" s="16">
        <v>95.1</v>
      </c>
      <c r="Q7" s="17">
        <f aca="true" t="shared" si="3" ref="Q7:Q38">IF(T7=0,"－",ROUND(K7/T7*100,1))</f>
        <v>94.3</v>
      </c>
      <c r="R7" s="18">
        <f aca="true" t="shared" si="4" ref="R7:R36">IF(K7=0,"",K7/$K$36*100)</f>
        <v>100</v>
      </c>
      <c r="S7" s="1"/>
      <c r="T7" s="10">
        <v>9184391</v>
      </c>
      <c r="U7" s="1">
        <v>2</v>
      </c>
    </row>
    <row r="8" spans="1:21" ht="14.25" customHeight="1">
      <c r="A8" s="19"/>
      <c r="B8" s="20" t="s">
        <v>20</v>
      </c>
      <c r="C8" s="56"/>
      <c r="D8" s="74">
        <v>2168863</v>
      </c>
      <c r="E8" s="80">
        <v>233528</v>
      </c>
      <c r="F8" s="50">
        <v>2402391</v>
      </c>
      <c r="G8" s="50">
        <v>0</v>
      </c>
      <c r="H8" s="50">
        <v>0</v>
      </c>
      <c r="I8" s="69">
        <v>2136980</v>
      </c>
      <c r="J8" s="80">
        <v>43186</v>
      </c>
      <c r="K8" s="50">
        <v>2180166</v>
      </c>
      <c r="L8" s="69">
        <v>0</v>
      </c>
      <c r="M8" s="94">
        <f t="shared" si="0"/>
        <v>98.5</v>
      </c>
      <c r="N8" s="99">
        <f t="shared" si="1"/>
        <v>18.5</v>
      </c>
      <c r="O8" s="16">
        <f t="shared" si="2"/>
        <v>90.7</v>
      </c>
      <c r="P8" s="16">
        <v>89.7</v>
      </c>
      <c r="Q8" s="17">
        <f t="shared" si="3"/>
        <v>97.2</v>
      </c>
      <c r="R8" s="18">
        <f t="shared" si="4"/>
        <v>25.161099562507182</v>
      </c>
      <c r="S8" s="1"/>
      <c r="T8" s="10">
        <v>2242294</v>
      </c>
      <c r="U8" s="1">
        <v>3</v>
      </c>
    </row>
    <row r="9" spans="1:21" ht="14.25" customHeight="1">
      <c r="A9" s="104"/>
      <c r="B9" s="105" t="s">
        <v>60</v>
      </c>
      <c r="C9" s="106"/>
      <c r="D9" s="74">
        <f>D10+D11</f>
        <v>1717202</v>
      </c>
      <c r="E9" s="80">
        <f aca="true" t="shared" si="5" ref="E9:L9">E10+E11</f>
        <v>229677</v>
      </c>
      <c r="F9" s="50">
        <f t="shared" si="5"/>
        <v>1946879</v>
      </c>
      <c r="G9" s="50">
        <f t="shared" si="5"/>
        <v>0</v>
      </c>
      <c r="H9" s="50">
        <f t="shared" si="5"/>
        <v>0</v>
      </c>
      <c r="I9" s="69">
        <f t="shared" si="5"/>
        <v>1686377</v>
      </c>
      <c r="J9" s="80">
        <f t="shared" si="5"/>
        <v>43058</v>
      </c>
      <c r="K9" s="50">
        <f t="shared" si="5"/>
        <v>1729435</v>
      </c>
      <c r="L9" s="69">
        <f t="shared" si="5"/>
        <v>0</v>
      </c>
      <c r="M9" s="94">
        <f>IF(D9=0,"－",ROUND(I9/D9*100,1))</f>
        <v>98.2</v>
      </c>
      <c r="N9" s="99">
        <f>IF(E9=0,"－",ROUND(J9/E9*100,1))</f>
        <v>18.7</v>
      </c>
      <c r="O9" s="16">
        <f>IF(F9=0,"－",ROUND(K9/F9*100,1))</f>
        <v>88.8</v>
      </c>
      <c r="P9" s="16">
        <v>86.6</v>
      </c>
      <c r="Q9" s="17">
        <f t="shared" si="3"/>
        <v>105.6</v>
      </c>
      <c r="R9" s="18">
        <f t="shared" si="4"/>
        <v>19.959253663200236</v>
      </c>
      <c r="S9" s="1"/>
      <c r="T9" s="10">
        <f>T10+T11</f>
        <v>1637037</v>
      </c>
      <c r="U9" s="1"/>
    </row>
    <row r="10" spans="1:21" ht="14.25" customHeight="1">
      <c r="A10" s="23"/>
      <c r="B10" s="24"/>
      <c r="C10" s="58" t="s">
        <v>21</v>
      </c>
      <c r="D10" s="74">
        <v>54199</v>
      </c>
      <c r="E10" s="80">
        <v>7717</v>
      </c>
      <c r="F10" s="50">
        <v>61916</v>
      </c>
      <c r="G10" s="50">
        <v>0</v>
      </c>
      <c r="H10" s="50">
        <v>0</v>
      </c>
      <c r="I10" s="69">
        <v>53220</v>
      </c>
      <c r="J10" s="80">
        <v>1447</v>
      </c>
      <c r="K10" s="50">
        <v>54667</v>
      </c>
      <c r="L10" s="69">
        <v>0</v>
      </c>
      <c r="M10" s="94">
        <f t="shared" si="0"/>
        <v>98.2</v>
      </c>
      <c r="N10" s="99">
        <f t="shared" si="1"/>
        <v>18.8</v>
      </c>
      <c r="O10" s="16">
        <f t="shared" si="2"/>
        <v>88.3</v>
      </c>
      <c r="P10" s="16">
        <v>86.6</v>
      </c>
      <c r="Q10" s="17">
        <f t="shared" si="3"/>
        <v>99.3</v>
      </c>
      <c r="R10" s="18">
        <f t="shared" si="4"/>
        <v>0.6309069262540468</v>
      </c>
      <c r="S10" s="1"/>
      <c r="T10" s="10">
        <v>55036</v>
      </c>
      <c r="U10" s="1">
        <v>4</v>
      </c>
    </row>
    <row r="11" spans="1:21" ht="14.25" customHeight="1">
      <c r="A11" s="25"/>
      <c r="B11" s="26"/>
      <c r="C11" s="59" t="s">
        <v>22</v>
      </c>
      <c r="D11" s="74">
        <v>1663003</v>
      </c>
      <c r="E11" s="80">
        <v>221960</v>
      </c>
      <c r="F11" s="50">
        <v>1884963</v>
      </c>
      <c r="G11" s="50">
        <v>0</v>
      </c>
      <c r="H11" s="50">
        <v>0</v>
      </c>
      <c r="I11" s="69">
        <v>1633157</v>
      </c>
      <c r="J11" s="80">
        <v>41611</v>
      </c>
      <c r="K11" s="50">
        <v>1674768</v>
      </c>
      <c r="L11" s="69">
        <v>0</v>
      </c>
      <c r="M11" s="94">
        <f t="shared" si="0"/>
        <v>98.2</v>
      </c>
      <c r="N11" s="99">
        <f t="shared" si="1"/>
        <v>18.7</v>
      </c>
      <c r="O11" s="16">
        <f t="shared" si="2"/>
        <v>88.8</v>
      </c>
      <c r="P11" s="16">
        <v>86.6</v>
      </c>
      <c r="Q11" s="17">
        <f t="shared" si="3"/>
        <v>105.9</v>
      </c>
      <c r="R11" s="18">
        <f t="shared" si="4"/>
        <v>19.32834673694619</v>
      </c>
      <c r="S11" s="1"/>
      <c r="T11" s="10">
        <v>1582001</v>
      </c>
      <c r="U11" s="1">
        <v>5</v>
      </c>
    </row>
    <row r="12" spans="1:21" ht="14.25" customHeight="1">
      <c r="A12" s="27"/>
      <c r="B12" s="28"/>
      <c r="C12" s="60" t="s">
        <v>23</v>
      </c>
      <c r="D12" s="74">
        <v>12228</v>
      </c>
      <c r="E12" s="80">
        <v>0</v>
      </c>
      <c r="F12" s="50">
        <v>12228</v>
      </c>
      <c r="G12" s="50">
        <v>0</v>
      </c>
      <c r="H12" s="50">
        <v>0</v>
      </c>
      <c r="I12" s="69">
        <v>12228</v>
      </c>
      <c r="J12" s="80">
        <v>0</v>
      </c>
      <c r="K12" s="50">
        <v>12228</v>
      </c>
      <c r="L12" s="69">
        <v>0</v>
      </c>
      <c r="M12" s="94">
        <f t="shared" si="0"/>
        <v>100</v>
      </c>
      <c r="N12" s="99" t="str">
        <f t="shared" si="1"/>
        <v>－</v>
      </c>
      <c r="O12" s="16">
        <f t="shared" si="2"/>
        <v>100</v>
      </c>
      <c r="P12" s="16">
        <v>100</v>
      </c>
      <c r="Q12" s="17">
        <f t="shared" si="3"/>
        <v>116</v>
      </c>
      <c r="R12" s="18">
        <f t="shared" si="4"/>
        <v>0.14112224731985448</v>
      </c>
      <c r="S12" s="1"/>
      <c r="T12" s="10">
        <v>10539</v>
      </c>
      <c r="U12" s="1">
        <v>6</v>
      </c>
    </row>
    <row r="13" spans="1:21" ht="14.25" customHeight="1">
      <c r="A13" s="9"/>
      <c r="B13" s="10" t="s">
        <v>61</v>
      </c>
      <c r="C13" s="107"/>
      <c r="D13" s="74">
        <f aca="true" t="shared" si="6" ref="D13:L13">D14+D15</f>
        <v>451661</v>
      </c>
      <c r="E13" s="80">
        <f t="shared" si="6"/>
        <v>3851</v>
      </c>
      <c r="F13" s="50">
        <f t="shared" si="6"/>
        <v>455512</v>
      </c>
      <c r="G13" s="50">
        <f t="shared" si="6"/>
        <v>0</v>
      </c>
      <c r="H13" s="50">
        <f t="shared" si="6"/>
        <v>0</v>
      </c>
      <c r="I13" s="69">
        <f t="shared" si="6"/>
        <v>450603</v>
      </c>
      <c r="J13" s="80">
        <f t="shared" si="6"/>
        <v>128</v>
      </c>
      <c r="K13" s="50">
        <f t="shared" si="6"/>
        <v>450731</v>
      </c>
      <c r="L13" s="69">
        <f t="shared" si="6"/>
        <v>0</v>
      </c>
      <c r="M13" s="94">
        <f t="shared" si="0"/>
        <v>99.8</v>
      </c>
      <c r="N13" s="99">
        <f t="shared" si="1"/>
        <v>3.3</v>
      </c>
      <c r="O13" s="16">
        <f t="shared" si="2"/>
        <v>99</v>
      </c>
      <c r="P13" s="16">
        <v>99.2</v>
      </c>
      <c r="Q13" s="17">
        <f t="shared" si="3"/>
        <v>74.5</v>
      </c>
      <c r="R13" s="18">
        <f t="shared" si="4"/>
        <v>5.201845899306945</v>
      </c>
      <c r="S13" s="1"/>
      <c r="T13" s="10">
        <f>T14+T15</f>
        <v>605257</v>
      </c>
      <c r="U13" s="1"/>
    </row>
    <row r="14" spans="1:21" ht="14.25" customHeight="1">
      <c r="A14" s="31"/>
      <c r="B14" s="32"/>
      <c r="C14" s="61" t="s">
        <v>24</v>
      </c>
      <c r="D14" s="74">
        <v>102459</v>
      </c>
      <c r="E14" s="80">
        <v>3775</v>
      </c>
      <c r="F14" s="50">
        <v>106234</v>
      </c>
      <c r="G14" s="50">
        <v>0</v>
      </c>
      <c r="H14" s="50">
        <v>0</v>
      </c>
      <c r="I14" s="69">
        <v>101499</v>
      </c>
      <c r="J14" s="80">
        <v>128</v>
      </c>
      <c r="K14" s="50">
        <v>101627</v>
      </c>
      <c r="L14" s="69">
        <v>0</v>
      </c>
      <c r="M14" s="94">
        <f t="shared" si="0"/>
        <v>99.1</v>
      </c>
      <c r="N14" s="99">
        <f t="shared" si="1"/>
        <v>3.4</v>
      </c>
      <c r="O14" s="16">
        <f t="shared" si="2"/>
        <v>95.7</v>
      </c>
      <c r="P14" s="16">
        <v>96.1</v>
      </c>
      <c r="Q14" s="17">
        <f t="shared" si="3"/>
        <v>100</v>
      </c>
      <c r="R14" s="18">
        <f t="shared" si="4"/>
        <v>1.1728680592390293</v>
      </c>
      <c r="S14" s="1"/>
      <c r="T14" s="10">
        <v>101668</v>
      </c>
      <c r="U14" s="1">
        <v>7</v>
      </c>
    </row>
    <row r="15" spans="1:21" ht="14.25" customHeight="1">
      <c r="A15" s="33"/>
      <c r="B15" s="34"/>
      <c r="C15" s="62" t="s">
        <v>25</v>
      </c>
      <c r="D15" s="75">
        <v>349202</v>
      </c>
      <c r="E15" s="81">
        <v>76</v>
      </c>
      <c r="F15" s="51">
        <v>349278</v>
      </c>
      <c r="G15" s="51">
        <v>0</v>
      </c>
      <c r="H15" s="51">
        <v>0</v>
      </c>
      <c r="I15" s="70">
        <v>349104</v>
      </c>
      <c r="J15" s="81">
        <v>0</v>
      </c>
      <c r="K15" s="51">
        <v>349104</v>
      </c>
      <c r="L15" s="70">
        <v>0</v>
      </c>
      <c r="M15" s="95">
        <f t="shared" si="0"/>
        <v>100</v>
      </c>
      <c r="N15" s="100">
        <f t="shared" si="1"/>
        <v>0</v>
      </c>
      <c r="O15" s="35">
        <f t="shared" si="2"/>
        <v>100</v>
      </c>
      <c r="P15" s="35">
        <v>99.9</v>
      </c>
      <c r="Q15" s="36">
        <f t="shared" si="3"/>
        <v>69.3</v>
      </c>
      <c r="R15" s="37">
        <f t="shared" si="4"/>
        <v>4.028977840067916</v>
      </c>
      <c r="S15" s="1"/>
      <c r="T15" s="10">
        <v>503589</v>
      </c>
      <c r="U15" s="1">
        <v>8</v>
      </c>
    </row>
    <row r="16" spans="1:21" ht="14.25" customHeight="1">
      <c r="A16" s="14"/>
      <c r="B16" s="15" t="s">
        <v>26</v>
      </c>
      <c r="C16" s="55"/>
      <c r="D16" s="76">
        <v>6136527</v>
      </c>
      <c r="E16" s="82">
        <v>198482</v>
      </c>
      <c r="F16" s="52">
        <v>6335009</v>
      </c>
      <c r="G16" s="52">
        <v>0</v>
      </c>
      <c r="H16" s="52">
        <v>0</v>
      </c>
      <c r="I16" s="71">
        <v>6084733</v>
      </c>
      <c r="J16" s="82">
        <v>56919</v>
      </c>
      <c r="K16" s="52">
        <v>6141652</v>
      </c>
      <c r="L16" s="71">
        <v>0</v>
      </c>
      <c r="M16" s="96">
        <f t="shared" si="0"/>
        <v>99.2</v>
      </c>
      <c r="N16" s="101">
        <f t="shared" si="1"/>
        <v>28.7</v>
      </c>
      <c r="O16" s="11">
        <f t="shared" si="2"/>
        <v>96.9</v>
      </c>
      <c r="P16" s="16">
        <v>96.9</v>
      </c>
      <c r="Q16" s="12">
        <f t="shared" si="3"/>
        <v>92.8</v>
      </c>
      <c r="R16" s="13">
        <f t="shared" si="4"/>
        <v>70.88025290288509</v>
      </c>
      <c r="S16" s="1"/>
      <c r="T16" s="10">
        <v>6618759</v>
      </c>
      <c r="U16" s="1">
        <v>9</v>
      </c>
    </row>
    <row r="17" spans="1:21" ht="14.25" customHeight="1">
      <c r="A17" s="9"/>
      <c r="B17" s="10" t="s">
        <v>48</v>
      </c>
      <c r="C17" s="54"/>
      <c r="D17" s="74">
        <v>6123724</v>
      </c>
      <c r="E17" s="80">
        <v>198482</v>
      </c>
      <c r="F17" s="50">
        <v>6322206</v>
      </c>
      <c r="G17" s="50">
        <v>0</v>
      </c>
      <c r="H17" s="50">
        <v>0</v>
      </c>
      <c r="I17" s="69">
        <v>6071930</v>
      </c>
      <c r="J17" s="80">
        <v>56919</v>
      </c>
      <c r="K17" s="50">
        <v>6128849</v>
      </c>
      <c r="L17" s="69">
        <v>0</v>
      </c>
      <c r="M17" s="94">
        <f t="shared" si="0"/>
        <v>99.2</v>
      </c>
      <c r="N17" s="99">
        <f t="shared" si="1"/>
        <v>28.7</v>
      </c>
      <c r="O17" s="16">
        <f t="shared" si="2"/>
        <v>96.9</v>
      </c>
      <c r="P17" s="16">
        <v>96.9</v>
      </c>
      <c r="Q17" s="17">
        <f t="shared" si="3"/>
        <v>92.8</v>
      </c>
      <c r="R17" s="18">
        <f t="shared" si="4"/>
        <v>70.73249463232276</v>
      </c>
      <c r="S17" s="1"/>
      <c r="T17" s="10">
        <v>6604625</v>
      </c>
      <c r="U17" s="1">
        <v>10</v>
      </c>
    </row>
    <row r="18" spans="1:21" ht="14.25" customHeight="1">
      <c r="A18" s="31"/>
      <c r="B18" s="32"/>
      <c r="C18" s="61" t="s">
        <v>27</v>
      </c>
      <c r="D18" s="74">
        <v>708842</v>
      </c>
      <c r="E18" s="80">
        <v>63713</v>
      </c>
      <c r="F18" s="50">
        <v>772555</v>
      </c>
      <c r="G18" s="50">
        <v>0</v>
      </c>
      <c r="H18" s="50">
        <v>0</v>
      </c>
      <c r="I18" s="69">
        <v>691822</v>
      </c>
      <c r="J18" s="80">
        <v>18271</v>
      </c>
      <c r="K18" s="50">
        <v>710093</v>
      </c>
      <c r="L18" s="69">
        <v>0</v>
      </c>
      <c r="M18" s="94">
        <f t="shared" si="0"/>
        <v>97.6</v>
      </c>
      <c r="N18" s="99">
        <f t="shared" si="1"/>
        <v>28.7</v>
      </c>
      <c r="O18" s="16">
        <f t="shared" si="2"/>
        <v>91.9</v>
      </c>
      <c r="P18" s="16">
        <v>91.9</v>
      </c>
      <c r="Q18" s="17">
        <f t="shared" si="3"/>
        <v>93.4</v>
      </c>
      <c r="R18" s="18">
        <f t="shared" si="4"/>
        <v>8.19511939533018</v>
      </c>
      <c r="S18" s="1"/>
      <c r="T18" s="10">
        <v>760615</v>
      </c>
      <c r="U18" s="1">
        <v>11</v>
      </c>
    </row>
    <row r="19" spans="1:21" ht="14.25" customHeight="1">
      <c r="A19" s="25"/>
      <c r="B19" s="26"/>
      <c r="C19" s="59" t="s">
        <v>28</v>
      </c>
      <c r="D19" s="74">
        <v>1871878</v>
      </c>
      <c r="E19" s="80">
        <v>100035</v>
      </c>
      <c r="F19" s="50">
        <v>1971913</v>
      </c>
      <c r="G19" s="50">
        <v>0</v>
      </c>
      <c r="H19" s="50">
        <v>0</v>
      </c>
      <c r="I19" s="69">
        <v>1846361</v>
      </c>
      <c r="J19" s="80">
        <v>28687</v>
      </c>
      <c r="K19" s="50">
        <v>1875048</v>
      </c>
      <c r="L19" s="69">
        <v>0</v>
      </c>
      <c r="M19" s="94">
        <f t="shared" si="0"/>
        <v>98.6</v>
      </c>
      <c r="N19" s="99">
        <f t="shared" si="1"/>
        <v>28.7</v>
      </c>
      <c r="O19" s="16">
        <f t="shared" si="2"/>
        <v>95.1</v>
      </c>
      <c r="P19" s="16">
        <v>95.2</v>
      </c>
      <c r="Q19" s="17">
        <f t="shared" si="3"/>
        <v>90.2</v>
      </c>
      <c r="R19" s="18">
        <f t="shared" si="4"/>
        <v>21.6397601891232</v>
      </c>
      <c r="S19" s="1"/>
      <c r="T19" s="10">
        <v>2077924</v>
      </c>
      <c r="U19" s="1">
        <v>12</v>
      </c>
    </row>
    <row r="20" spans="1:21" ht="14.25" customHeight="1">
      <c r="A20" s="27"/>
      <c r="B20" s="28"/>
      <c r="C20" s="63" t="s">
        <v>29</v>
      </c>
      <c r="D20" s="74">
        <v>3543004</v>
      </c>
      <c r="E20" s="80">
        <v>34734</v>
      </c>
      <c r="F20" s="50">
        <v>3577738</v>
      </c>
      <c r="G20" s="50">
        <v>0</v>
      </c>
      <c r="H20" s="50">
        <v>0</v>
      </c>
      <c r="I20" s="69">
        <v>3533747</v>
      </c>
      <c r="J20" s="80">
        <v>9961</v>
      </c>
      <c r="K20" s="50">
        <v>3543708</v>
      </c>
      <c r="L20" s="69">
        <v>0</v>
      </c>
      <c r="M20" s="94">
        <f t="shared" si="0"/>
        <v>99.7</v>
      </c>
      <c r="N20" s="99">
        <f t="shared" si="1"/>
        <v>28.7</v>
      </c>
      <c r="O20" s="16">
        <f t="shared" si="2"/>
        <v>99</v>
      </c>
      <c r="P20" s="16">
        <v>99</v>
      </c>
      <c r="Q20" s="17">
        <f t="shared" si="3"/>
        <v>94.1</v>
      </c>
      <c r="R20" s="18">
        <f t="shared" si="4"/>
        <v>40.89761504786939</v>
      </c>
      <c r="S20" s="1"/>
      <c r="T20" s="10">
        <v>3766086</v>
      </c>
      <c r="U20" s="1">
        <v>13</v>
      </c>
    </row>
    <row r="21" spans="1:21" ht="14.25" customHeight="1">
      <c r="A21" s="19"/>
      <c r="B21" s="20" t="s">
        <v>30</v>
      </c>
      <c r="C21" s="56"/>
      <c r="D21" s="75">
        <v>12803</v>
      </c>
      <c r="E21" s="81">
        <v>0</v>
      </c>
      <c r="F21" s="51">
        <v>12803</v>
      </c>
      <c r="G21" s="51">
        <v>0</v>
      </c>
      <c r="H21" s="51">
        <v>0</v>
      </c>
      <c r="I21" s="70">
        <v>12803</v>
      </c>
      <c r="J21" s="81">
        <v>0</v>
      </c>
      <c r="K21" s="51">
        <v>12803</v>
      </c>
      <c r="L21" s="70">
        <v>0</v>
      </c>
      <c r="M21" s="95">
        <f t="shared" si="0"/>
        <v>100</v>
      </c>
      <c r="N21" s="100" t="str">
        <f t="shared" si="1"/>
        <v>－</v>
      </c>
      <c r="O21" s="35">
        <f t="shared" si="2"/>
        <v>100</v>
      </c>
      <c r="P21" s="35">
        <v>100</v>
      </c>
      <c r="Q21" s="36">
        <f t="shared" si="3"/>
        <v>90.6</v>
      </c>
      <c r="R21" s="37">
        <f t="shared" si="4"/>
        <v>0.1477582705623239</v>
      </c>
      <c r="S21" s="1"/>
      <c r="T21" s="10">
        <v>14134</v>
      </c>
      <c r="U21" s="1">
        <v>14</v>
      </c>
    </row>
    <row r="22" spans="1:21" ht="14.25" customHeight="1">
      <c r="A22" s="9"/>
      <c r="B22" s="10" t="s">
        <v>31</v>
      </c>
      <c r="C22" s="54"/>
      <c r="D22" s="74">
        <v>89242</v>
      </c>
      <c r="E22" s="80">
        <v>7475</v>
      </c>
      <c r="F22" s="50">
        <v>96717</v>
      </c>
      <c r="G22" s="50">
        <v>0</v>
      </c>
      <c r="H22" s="50">
        <v>0</v>
      </c>
      <c r="I22" s="69">
        <v>87423</v>
      </c>
      <c r="J22" s="80">
        <v>1561</v>
      </c>
      <c r="K22" s="50">
        <v>88984</v>
      </c>
      <c r="L22" s="69">
        <v>0</v>
      </c>
      <c r="M22" s="94">
        <f t="shared" si="0"/>
        <v>98</v>
      </c>
      <c r="N22" s="99">
        <f t="shared" si="1"/>
        <v>20.9</v>
      </c>
      <c r="O22" s="16">
        <f t="shared" si="2"/>
        <v>92</v>
      </c>
      <c r="P22" s="16">
        <v>91</v>
      </c>
      <c r="Q22" s="17">
        <f t="shared" si="3"/>
        <v>102.6</v>
      </c>
      <c r="R22" s="18">
        <f t="shared" si="4"/>
        <v>1.02695633427461</v>
      </c>
      <c r="S22" s="1"/>
      <c r="T22" s="10">
        <v>86768</v>
      </c>
      <c r="U22" s="1">
        <v>17</v>
      </c>
    </row>
    <row r="23" spans="1:21" ht="14.25" customHeight="1">
      <c r="A23" s="14"/>
      <c r="B23" s="15" t="s">
        <v>32</v>
      </c>
      <c r="C23" s="55"/>
      <c r="D23" s="108">
        <v>254026</v>
      </c>
      <c r="E23" s="80">
        <v>0</v>
      </c>
      <c r="F23" s="50">
        <v>254026</v>
      </c>
      <c r="G23" s="50">
        <v>0</v>
      </c>
      <c r="H23" s="50">
        <v>0</v>
      </c>
      <c r="I23" s="69">
        <v>254026</v>
      </c>
      <c r="J23" s="80">
        <v>0</v>
      </c>
      <c r="K23" s="50">
        <v>254026</v>
      </c>
      <c r="L23" s="69">
        <v>0</v>
      </c>
      <c r="M23" s="94">
        <f t="shared" si="0"/>
        <v>100</v>
      </c>
      <c r="N23" s="99" t="str">
        <f t="shared" si="1"/>
        <v>－</v>
      </c>
      <c r="O23" s="16">
        <f t="shared" si="2"/>
        <v>100</v>
      </c>
      <c r="P23" s="16">
        <v>100</v>
      </c>
      <c r="Q23" s="17">
        <f t="shared" si="3"/>
        <v>107.4</v>
      </c>
      <c r="R23" s="18">
        <f t="shared" si="4"/>
        <v>2.931691200333117</v>
      </c>
      <c r="S23" s="1"/>
      <c r="T23" s="10">
        <v>236570</v>
      </c>
      <c r="U23" s="1">
        <v>18</v>
      </c>
    </row>
    <row r="24" spans="1:21" ht="14.25" customHeight="1">
      <c r="A24" s="14"/>
      <c r="B24" s="15" t="s">
        <v>33</v>
      </c>
      <c r="C24" s="55"/>
      <c r="D24" s="74">
        <v>0</v>
      </c>
      <c r="E24" s="80">
        <v>0</v>
      </c>
      <c r="F24" s="50">
        <v>0</v>
      </c>
      <c r="G24" s="50">
        <v>0</v>
      </c>
      <c r="H24" s="50">
        <v>0</v>
      </c>
      <c r="I24" s="69">
        <v>0</v>
      </c>
      <c r="J24" s="80">
        <v>0</v>
      </c>
      <c r="K24" s="50">
        <v>0</v>
      </c>
      <c r="L24" s="69">
        <v>0</v>
      </c>
      <c r="M24" s="94" t="str">
        <f t="shared" si="0"/>
        <v>－</v>
      </c>
      <c r="N24" s="99" t="str">
        <f t="shared" si="1"/>
        <v>－</v>
      </c>
      <c r="O24" s="16" t="str">
        <f t="shared" si="2"/>
        <v>－</v>
      </c>
      <c r="P24" s="16" t="s">
        <v>62</v>
      </c>
      <c r="Q24" s="17" t="str">
        <f t="shared" si="3"/>
        <v>－</v>
      </c>
      <c r="R24" s="18">
        <f t="shared" si="4"/>
      </c>
      <c r="S24" s="1"/>
      <c r="T24" s="10">
        <v>0</v>
      </c>
      <c r="U24" s="1">
        <v>19</v>
      </c>
    </row>
    <row r="25" spans="1:21" ht="14.25" customHeight="1">
      <c r="A25" s="19"/>
      <c r="B25" s="20" t="s">
        <v>34</v>
      </c>
      <c r="C25" s="56"/>
      <c r="D25" s="74">
        <v>0</v>
      </c>
      <c r="E25" s="80">
        <v>0</v>
      </c>
      <c r="F25" s="50">
        <v>0</v>
      </c>
      <c r="G25" s="50">
        <v>0</v>
      </c>
      <c r="H25" s="50">
        <v>0</v>
      </c>
      <c r="I25" s="69">
        <v>0</v>
      </c>
      <c r="J25" s="80">
        <v>0</v>
      </c>
      <c r="K25" s="50">
        <v>0</v>
      </c>
      <c r="L25" s="69">
        <v>0</v>
      </c>
      <c r="M25" s="94" t="str">
        <f t="shared" si="0"/>
        <v>－</v>
      </c>
      <c r="N25" s="99" t="str">
        <f t="shared" si="1"/>
        <v>－</v>
      </c>
      <c r="O25" s="16" t="str">
        <f t="shared" si="2"/>
        <v>－</v>
      </c>
      <c r="P25" s="16" t="s">
        <v>62</v>
      </c>
      <c r="Q25" s="17" t="str">
        <f t="shared" si="3"/>
        <v>－</v>
      </c>
      <c r="R25" s="18">
        <f t="shared" si="4"/>
      </c>
      <c r="S25" s="1"/>
      <c r="T25" s="10">
        <v>0</v>
      </c>
      <c r="U25" s="1">
        <v>20</v>
      </c>
    </row>
    <row r="26" spans="1:21" ht="14.25" customHeight="1">
      <c r="A26" s="9"/>
      <c r="B26" s="10" t="s">
        <v>300</v>
      </c>
      <c r="C26" s="54"/>
      <c r="D26" s="74">
        <v>0</v>
      </c>
      <c r="E26" s="80">
        <v>0</v>
      </c>
      <c r="F26" s="50">
        <v>0</v>
      </c>
      <c r="G26" s="50">
        <v>0</v>
      </c>
      <c r="H26" s="50">
        <v>0</v>
      </c>
      <c r="I26" s="69">
        <v>0</v>
      </c>
      <c r="J26" s="80">
        <v>0</v>
      </c>
      <c r="K26" s="50">
        <v>0</v>
      </c>
      <c r="L26" s="69">
        <v>0</v>
      </c>
      <c r="M26" s="94" t="str">
        <f t="shared" si="0"/>
        <v>－</v>
      </c>
      <c r="N26" s="99" t="str">
        <f t="shared" si="1"/>
        <v>－</v>
      </c>
      <c r="O26" s="16" t="str">
        <f t="shared" si="2"/>
        <v>－</v>
      </c>
      <c r="P26" s="16" t="s">
        <v>62</v>
      </c>
      <c r="Q26" s="17" t="str">
        <f t="shared" si="3"/>
        <v>－</v>
      </c>
      <c r="R26" s="18">
        <f t="shared" si="4"/>
      </c>
      <c r="S26" s="1"/>
      <c r="T26" s="10">
        <v>0</v>
      </c>
      <c r="U26" s="1">
        <v>21</v>
      </c>
    </row>
    <row r="27" spans="1:21" ht="14.25" customHeight="1">
      <c r="A27" s="29"/>
      <c r="B27" s="30" t="s">
        <v>301</v>
      </c>
      <c r="C27" s="65"/>
      <c r="D27" s="74">
        <v>0</v>
      </c>
      <c r="E27" s="80">
        <v>0</v>
      </c>
      <c r="F27" s="50">
        <v>0</v>
      </c>
      <c r="G27" s="50">
        <v>0</v>
      </c>
      <c r="H27" s="50">
        <v>0</v>
      </c>
      <c r="I27" s="69">
        <v>0</v>
      </c>
      <c r="J27" s="80">
        <v>0</v>
      </c>
      <c r="K27" s="50">
        <v>0</v>
      </c>
      <c r="L27" s="69">
        <v>0</v>
      </c>
      <c r="M27" s="94" t="str">
        <f t="shared" si="0"/>
        <v>－</v>
      </c>
      <c r="N27" s="99" t="str">
        <f t="shared" si="1"/>
        <v>－</v>
      </c>
      <c r="O27" s="16" t="str">
        <f t="shared" si="2"/>
        <v>－</v>
      </c>
      <c r="P27" s="16" t="s">
        <v>62</v>
      </c>
      <c r="Q27" s="17" t="str">
        <f t="shared" si="3"/>
        <v>－</v>
      </c>
      <c r="R27" s="18">
        <f t="shared" si="4"/>
      </c>
      <c r="S27" s="1"/>
      <c r="T27" s="10">
        <v>0</v>
      </c>
      <c r="U27" s="1">
        <v>22</v>
      </c>
    </row>
    <row r="28" spans="1:21" ht="14.25" customHeight="1">
      <c r="A28" s="9"/>
      <c r="B28" s="10" t="s">
        <v>302</v>
      </c>
      <c r="C28" s="54"/>
      <c r="D28" s="74">
        <v>0</v>
      </c>
      <c r="E28" s="80">
        <v>0</v>
      </c>
      <c r="F28" s="50">
        <v>0</v>
      </c>
      <c r="G28" s="50">
        <v>0</v>
      </c>
      <c r="H28" s="50">
        <v>0</v>
      </c>
      <c r="I28" s="69">
        <v>0</v>
      </c>
      <c r="J28" s="80">
        <v>0</v>
      </c>
      <c r="K28" s="50">
        <v>0</v>
      </c>
      <c r="L28" s="69">
        <v>0</v>
      </c>
      <c r="M28" s="94" t="str">
        <f t="shared" si="0"/>
        <v>－</v>
      </c>
      <c r="N28" s="99" t="str">
        <f t="shared" si="1"/>
        <v>－</v>
      </c>
      <c r="O28" s="16" t="str">
        <f t="shared" si="2"/>
        <v>－</v>
      </c>
      <c r="P28" s="16" t="s">
        <v>62</v>
      </c>
      <c r="Q28" s="17" t="str">
        <f t="shared" si="3"/>
        <v>－</v>
      </c>
      <c r="R28" s="18">
        <f t="shared" si="4"/>
      </c>
      <c r="S28" s="1"/>
      <c r="T28" s="10">
        <v>0</v>
      </c>
      <c r="U28" s="1">
        <v>23</v>
      </c>
    </row>
    <row r="29" spans="1:21" ht="14.25" customHeight="1">
      <c r="A29" s="14" t="s">
        <v>35</v>
      </c>
      <c r="B29" s="15"/>
      <c r="C29" s="55"/>
      <c r="D29" s="75">
        <v>0</v>
      </c>
      <c r="E29" s="81">
        <v>0</v>
      </c>
      <c r="F29" s="51">
        <v>0</v>
      </c>
      <c r="G29" s="51">
        <v>0</v>
      </c>
      <c r="H29" s="51">
        <v>0</v>
      </c>
      <c r="I29" s="70">
        <v>0</v>
      </c>
      <c r="J29" s="81">
        <v>0</v>
      </c>
      <c r="K29" s="51">
        <v>0</v>
      </c>
      <c r="L29" s="70">
        <v>0</v>
      </c>
      <c r="M29" s="95" t="str">
        <f t="shared" si="0"/>
        <v>－</v>
      </c>
      <c r="N29" s="100" t="str">
        <f t="shared" si="1"/>
        <v>－</v>
      </c>
      <c r="O29" s="35" t="str">
        <f t="shared" si="2"/>
        <v>－</v>
      </c>
      <c r="P29" s="35" t="s">
        <v>62</v>
      </c>
      <c r="Q29" s="36" t="str">
        <f t="shared" si="3"/>
        <v>－</v>
      </c>
      <c r="R29" s="37">
        <f t="shared" si="4"/>
      </c>
      <c r="S29" s="1"/>
      <c r="T29" s="10">
        <v>0</v>
      </c>
      <c r="U29" s="1">
        <v>24</v>
      </c>
    </row>
    <row r="30" spans="1:21" ht="14.25" customHeight="1">
      <c r="A30" s="9" t="s">
        <v>36</v>
      </c>
      <c r="B30" s="10"/>
      <c r="C30" s="54"/>
      <c r="D30" s="74">
        <v>0</v>
      </c>
      <c r="E30" s="80">
        <v>0</v>
      </c>
      <c r="F30" s="50">
        <v>0</v>
      </c>
      <c r="G30" s="50">
        <v>0</v>
      </c>
      <c r="H30" s="50">
        <v>0</v>
      </c>
      <c r="I30" s="69">
        <v>0</v>
      </c>
      <c r="J30" s="80">
        <v>0</v>
      </c>
      <c r="K30" s="50">
        <v>0</v>
      </c>
      <c r="L30" s="69">
        <v>0</v>
      </c>
      <c r="M30" s="94" t="str">
        <f t="shared" si="0"/>
        <v>－</v>
      </c>
      <c r="N30" s="99" t="str">
        <f t="shared" si="1"/>
        <v>－</v>
      </c>
      <c r="O30" s="16" t="str">
        <f t="shared" si="2"/>
        <v>－</v>
      </c>
      <c r="P30" s="16" t="s">
        <v>62</v>
      </c>
      <c r="Q30" s="17" t="str">
        <f t="shared" si="3"/>
        <v>－</v>
      </c>
      <c r="R30" s="18">
        <f t="shared" si="4"/>
      </c>
      <c r="S30" s="1"/>
      <c r="T30" s="10">
        <v>0</v>
      </c>
      <c r="U30" s="1">
        <v>25</v>
      </c>
    </row>
    <row r="31" spans="1:21" ht="14.25" customHeight="1">
      <c r="A31" s="38"/>
      <c r="B31" s="39" t="s">
        <v>303</v>
      </c>
      <c r="C31" s="64"/>
      <c r="D31" s="108">
        <v>0</v>
      </c>
      <c r="E31" s="80">
        <v>0</v>
      </c>
      <c r="F31" s="50">
        <v>0</v>
      </c>
      <c r="G31" s="50">
        <v>0</v>
      </c>
      <c r="H31" s="50">
        <v>0</v>
      </c>
      <c r="I31" s="69">
        <v>0</v>
      </c>
      <c r="J31" s="80">
        <v>0</v>
      </c>
      <c r="K31" s="50">
        <v>0</v>
      </c>
      <c r="L31" s="69">
        <v>0</v>
      </c>
      <c r="M31" s="94" t="str">
        <f t="shared" si="0"/>
        <v>－</v>
      </c>
      <c r="N31" s="99" t="str">
        <f t="shared" si="1"/>
        <v>－</v>
      </c>
      <c r="O31" s="16" t="str">
        <f t="shared" si="2"/>
        <v>－</v>
      </c>
      <c r="P31" s="16" t="s">
        <v>62</v>
      </c>
      <c r="Q31" s="17" t="str">
        <f t="shared" si="3"/>
        <v>－</v>
      </c>
      <c r="R31" s="18">
        <f t="shared" si="4"/>
      </c>
      <c r="S31" s="1"/>
      <c r="T31" s="10">
        <v>0</v>
      </c>
      <c r="U31" s="1">
        <v>27</v>
      </c>
    </row>
    <row r="32" spans="1:21" ht="14.25" customHeight="1">
      <c r="A32" s="14"/>
      <c r="B32" s="15" t="s">
        <v>304</v>
      </c>
      <c r="C32" s="55"/>
      <c r="D32" s="74">
        <v>0</v>
      </c>
      <c r="E32" s="80">
        <v>0</v>
      </c>
      <c r="F32" s="50">
        <v>0</v>
      </c>
      <c r="G32" s="50">
        <v>0</v>
      </c>
      <c r="H32" s="50">
        <v>0</v>
      </c>
      <c r="I32" s="69">
        <v>0</v>
      </c>
      <c r="J32" s="80">
        <v>0</v>
      </c>
      <c r="K32" s="50">
        <v>0</v>
      </c>
      <c r="L32" s="69">
        <v>0</v>
      </c>
      <c r="M32" s="94" t="str">
        <f t="shared" si="0"/>
        <v>－</v>
      </c>
      <c r="N32" s="99" t="str">
        <f t="shared" si="1"/>
        <v>－</v>
      </c>
      <c r="O32" s="16" t="str">
        <f t="shared" si="2"/>
        <v>－</v>
      </c>
      <c r="P32" s="16" t="s">
        <v>62</v>
      </c>
      <c r="Q32" s="17" t="str">
        <f t="shared" si="3"/>
        <v>－</v>
      </c>
      <c r="R32" s="18">
        <f t="shared" si="4"/>
      </c>
      <c r="S32" s="1"/>
      <c r="T32" s="10">
        <v>0</v>
      </c>
      <c r="U32" s="1">
        <v>28</v>
      </c>
    </row>
    <row r="33" spans="1:21" ht="14.25" customHeight="1">
      <c r="A33" s="19"/>
      <c r="B33" s="20" t="s">
        <v>305</v>
      </c>
      <c r="C33" s="56"/>
      <c r="D33" s="74">
        <v>0</v>
      </c>
      <c r="E33" s="80">
        <v>0</v>
      </c>
      <c r="F33" s="50">
        <v>0</v>
      </c>
      <c r="G33" s="50">
        <v>0</v>
      </c>
      <c r="H33" s="50">
        <v>0</v>
      </c>
      <c r="I33" s="69">
        <v>0</v>
      </c>
      <c r="J33" s="80">
        <v>0</v>
      </c>
      <c r="K33" s="50">
        <v>0</v>
      </c>
      <c r="L33" s="69">
        <v>0</v>
      </c>
      <c r="M33" s="94" t="str">
        <f t="shared" si="0"/>
        <v>－</v>
      </c>
      <c r="N33" s="99" t="str">
        <f t="shared" si="1"/>
        <v>－</v>
      </c>
      <c r="O33" s="16" t="str">
        <f t="shared" si="2"/>
        <v>－</v>
      </c>
      <c r="P33" s="16" t="s">
        <v>62</v>
      </c>
      <c r="Q33" s="17" t="str">
        <f t="shared" si="3"/>
        <v>－</v>
      </c>
      <c r="R33" s="18">
        <f t="shared" si="4"/>
      </c>
      <c r="S33" s="1"/>
      <c r="T33" s="10">
        <v>0</v>
      </c>
      <c r="U33" s="1">
        <v>1</v>
      </c>
    </row>
    <row r="34" spans="1:21" ht="14.25" customHeight="1">
      <c r="A34" s="21"/>
      <c r="B34" s="22" t="s">
        <v>306</v>
      </c>
      <c r="C34" s="57"/>
      <c r="D34" s="74">
        <v>0</v>
      </c>
      <c r="E34" s="80">
        <v>0</v>
      </c>
      <c r="F34" s="50">
        <v>0</v>
      </c>
      <c r="G34" s="50">
        <v>0</v>
      </c>
      <c r="H34" s="50">
        <v>0</v>
      </c>
      <c r="I34" s="69">
        <v>0</v>
      </c>
      <c r="J34" s="80">
        <v>0</v>
      </c>
      <c r="K34" s="50">
        <v>0</v>
      </c>
      <c r="L34" s="69">
        <v>0</v>
      </c>
      <c r="M34" s="94" t="str">
        <f t="shared" si="0"/>
        <v>－</v>
      </c>
      <c r="N34" s="99" t="str">
        <f t="shared" si="1"/>
        <v>－</v>
      </c>
      <c r="O34" s="16" t="str">
        <f t="shared" si="2"/>
        <v>－</v>
      </c>
      <c r="P34" s="16" t="s">
        <v>62</v>
      </c>
      <c r="Q34" s="17" t="str">
        <f t="shared" si="3"/>
        <v>－</v>
      </c>
      <c r="R34" s="18">
        <f t="shared" si="4"/>
      </c>
      <c r="S34" s="1"/>
      <c r="T34" s="10">
        <v>0</v>
      </c>
      <c r="U34" s="1">
        <v>2</v>
      </c>
    </row>
    <row r="35" spans="1:21" ht="14.25" customHeight="1" thickBot="1">
      <c r="A35" s="9"/>
      <c r="B35" s="10" t="s">
        <v>307</v>
      </c>
      <c r="C35" s="54"/>
      <c r="D35" s="74">
        <v>0</v>
      </c>
      <c r="E35" s="80">
        <v>0</v>
      </c>
      <c r="F35" s="50">
        <v>0</v>
      </c>
      <c r="G35" s="50">
        <v>0</v>
      </c>
      <c r="H35" s="50">
        <v>0</v>
      </c>
      <c r="I35" s="69">
        <v>0</v>
      </c>
      <c r="J35" s="80">
        <v>0</v>
      </c>
      <c r="K35" s="50">
        <v>0</v>
      </c>
      <c r="L35" s="69">
        <v>0</v>
      </c>
      <c r="M35" s="94" t="str">
        <f t="shared" si="0"/>
        <v>－</v>
      </c>
      <c r="N35" s="99" t="str">
        <f t="shared" si="1"/>
        <v>－</v>
      </c>
      <c r="O35" s="16" t="str">
        <f t="shared" si="2"/>
        <v>－</v>
      </c>
      <c r="P35" s="16" t="s">
        <v>62</v>
      </c>
      <c r="Q35" s="17" t="str">
        <f t="shared" si="3"/>
        <v>－</v>
      </c>
      <c r="R35" s="18">
        <f t="shared" si="4"/>
      </c>
      <c r="S35" s="1"/>
      <c r="T35" s="10">
        <v>0</v>
      </c>
      <c r="U35" s="1">
        <v>3</v>
      </c>
    </row>
    <row r="36" spans="1:21" ht="14.25" customHeight="1" thickBot="1" thickTop="1">
      <c r="A36" s="84" t="s">
        <v>308</v>
      </c>
      <c r="B36" s="85"/>
      <c r="C36" s="86"/>
      <c r="D36" s="87">
        <v>8648658</v>
      </c>
      <c r="E36" s="88">
        <v>439485</v>
      </c>
      <c r="F36" s="89">
        <v>9088143</v>
      </c>
      <c r="G36" s="89">
        <v>0</v>
      </c>
      <c r="H36" s="89">
        <v>0</v>
      </c>
      <c r="I36" s="90">
        <v>8563162</v>
      </c>
      <c r="J36" s="88">
        <v>101666</v>
      </c>
      <c r="K36" s="89">
        <v>8664828</v>
      </c>
      <c r="L36" s="90">
        <v>0</v>
      </c>
      <c r="M36" s="97">
        <f t="shared" si="0"/>
        <v>99</v>
      </c>
      <c r="N36" s="102">
        <f t="shared" si="1"/>
        <v>23.1</v>
      </c>
      <c r="O36" s="91">
        <f t="shared" si="2"/>
        <v>95.3</v>
      </c>
      <c r="P36" s="91">
        <v>95.1</v>
      </c>
      <c r="Q36" s="92">
        <f t="shared" si="3"/>
        <v>94.3</v>
      </c>
      <c r="R36" s="93">
        <f t="shared" si="4"/>
        <v>100</v>
      </c>
      <c r="S36" s="1"/>
      <c r="T36" s="10">
        <v>9184391</v>
      </c>
      <c r="U36" s="1">
        <v>9</v>
      </c>
    </row>
    <row r="37" spans="1:21" ht="14.25" customHeight="1" thickTop="1">
      <c r="A37" s="19"/>
      <c r="B37" s="20" t="s">
        <v>37</v>
      </c>
      <c r="C37" s="56"/>
      <c r="D37" s="74">
        <v>1169485</v>
      </c>
      <c r="E37" s="80">
        <v>350342</v>
      </c>
      <c r="F37" s="50">
        <v>1519827</v>
      </c>
      <c r="G37" s="50">
        <v>0</v>
      </c>
      <c r="H37" s="50">
        <v>0</v>
      </c>
      <c r="I37" s="69">
        <v>1081762</v>
      </c>
      <c r="J37" s="80">
        <v>71768</v>
      </c>
      <c r="K37" s="50">
        <v>1153530</v>
      </c>
      <c r="L37" s="69">
        <v>0</v>
      </c>
      <c r="M37" s="94">
        <f t="shared" si="0"/>
        <v>92.5</v>
      </c>
      <c r="N37" s="99">
        <f t="shared" si="1"/>
        <v>20.5</v>
      </c>
      <c r="O37" s="16">
        <f t="shared" si="2"/>
        <v>75.9</v>
      </c>
      <c r="P37" s="16">
        <v>74.3</v>
      </c>
      <c r="Q37" s="17">
        <f t="shared" si="3"/>
        <v>103.1</v>
      </c>
      <c r="R37" s="18"/>
      <c r="S37" s="1"/>
      <c r="T37" s="10">
        <v>1119377</v>
      </c>
      <c r="U37" s="1">
        <v>10</v>
      </c>
    </row>
    <row r="38" spans="1:21" ht="14.25" customHeight="1" thickBot="1">
      <c r="A38" s="40"/>
      <c r="B38" s="41" t="s">
        <v>38</v>
      </c>
      <c r="C38" s="66"/>
      <c r="D38" s="77">
        <v>0</v>
      </c>
      <c r="E38" s="83">
        <v>0</v>
      </c>
      <c r="F38" s="53">
        <v>0</v>
      </c>
      <c r="G38" s="53">
        <v>0</v>
      </c>
      <c r="H38" s="53">
        <v>0</v>
      </c>
      <c r="I38" s="72">
        <v>0</v>
      </c>
      <c r="J38" s="83">
        <v>0</v>
      </c>
      <c r="K38" s="53">
        <v>0</v>
      </c>
      <c r="L38" s="72">
        <v>0</v>
      </c>
      <c r="M38" s="98" t="str">
        <f t="shared" si="0"/>
        <v>－</v>
      </c>
      <c r="N38" s="103" t="str">
        <f t="shared" si="1"/>
        <v>－</v>
      </c>
      <c r="O38" s="42" t="str">
        <f t="shared" si="2"/>
        <v>－</v>
      </c>
      <c r="P38" s="42" t="s">
        <v>62</v>
      </c>
      <c r="Q38" s="43" t="str">
        <f t="shared" si="3"/>
        <v>－</v>
      </c>
      <c r="R38" s="44"/>
      <c r="S38" s="1"/>
      <c r="T38" s="10">
        <v>0</v>
      </c>
      <c r="U38" s="1">
        <v>11</v>
      </c>
    </row>
    <row r="40" ht="12">
      <c r="K40" s="45"/>
    </row>
    <row r="41" ht="12">
      <c r="K41" s="45"/>
    </row>
    <row r="42" ht="12">
      <c r="K42" s="45"/>
    </row>
  </sheetData>
  <mergeCells count="12">
    <mergeCell ref="M4:M5"/>
    <mergeCell ref="N4:N5"/>
    <mergeCell ref="O4:O5"/>
    <mergeCell ref="P4:P5"/>
    <mergeCell ref="Q1:R1"/>
    <mergeCell ref="A3:C5"/>
    <mergeCell ref="D3:H3"/>
    <mergeCell ref="I3:L3"/>
    <mergeCell ref="M3:P3"/>
    <mergeCell ref="Q3:Q5"/>
    <mergeCell ref="R3:R5"/>
    <mergeCell ref="H4:H5"/>
  </mergeCells>
  <conditionalFormatting sqref="N1">
    <cfRule type="cellIs" priority="1" dxfId="0" operator="notEqual" stopIfTrue="1">
      <formula>"番号"</formula>
    </cfRule>
  </conditionalFormatting>
  <conditionalFormatting sqref="O1">
    <cfRule type="cellIs" priority="2" dxfId="0" operator="equal" stopIfTrue="1">
      <formula>"　"</formula>
    </cfRule>
  </conditionalFormatting>
  <conditionalFormatting sqref="P1">
    <cfRule type="cellIs" priority="3" dxfId="0" operator="notEqual" stopIfTrue="1">
      <formula>"市町名"</formula>
    </cfRule>
  </conditionalFormatting>
  <printOptions/>
  <pageMargins left="0.5118110236220472" right="0.3937007874015748" top="0.5511811023622047" bottom="0.5511811023622047" header="0.5118110236220472" footer="0.35433070866141736"/>
  <pageSetup horizontalDpi="600" verticalDpi="600" orientation="landscape" paperSize="9" scale="96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8"/>
  <dimension ref="A1:U42"/>
  <sheetViews>
    <sheetView showGridLines="0" view="pageBreakPreview" zoomScale="60" workbookViewId="0" topLeftCell="A16">
      <selection activeCell="Q36" sqref="Q36"/>
    </sheetView>
  </sheetViews>
  <sheetFormatPr defaultColWidth="9.00390625" defaultRowHeight="13.5"/>
  <cols>
    <col min="1" max="1" width="2.625" style="3" customWidth="1"/>
    <col min="2" max="2" width="2.50390625" style="3" customWidth="1"/>
    <col min="3" max="3" width="15.00390625" style="3" customWidth="1"/>
    <col min="4" max="6" width="9.875" style="3" customWidth="1"/>
    <col min="7" max="7" width="8.00390625" style="3" customWidth="1"/>
    <col min="8" max="8" width="7.00390625" style="3" customWidth="1"/>
    <col min="9" max="11" width="9.875" style="3" customWidth="1"/>
    <col min="12" max="12" width="8.125" style="3" customWidth="1"/>
    <col min="13" max="16" width="6.00390625" style="3" customWidth="1"/>
    <col min="17" max="18" width="6.875" style="3" customWidth="1"/>
    <col min="19" max="19" width="2.50390625" style="3" customWidth="1"/>
    <col min="20" max="20" width="14.875" style="3" bestFit="1" customWidth="1"/>
    <col min="21" max="21" width="9.125" style="3" bestFit="1" customWidth="1"/>
    <col min="22" max="16384" width="9.00390625" style="3" customWidth="1"/>
  </cols>
  <sheetData>
    <row r="1" spans="1:21" ht="12">
      <c r="A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4" t="s">
        <v>41</v>
      </c>
      <c r="O1" s="4">
        <v>21</v>
      </c>
      <c r="P1" s="4" t="s">
        <v>42</v>
      </c>
      <c r="Q1" s="111" t="s">
        <v>70</v>
      </c>
      <c r="R1" s="112" t="e">
        <v>#VALUE!</v>
      </c>
      <c r="S1" s="1"/>
      <c r="T1" s="5">
        <v>12</v>
      </c>
      <c r="U1" s="1"/>
    </row>
    <row r="2" spans="1:21" ht="12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6" t="s">
        <v>0</v>
      </c>
      <c r="M2" s="2"/>
      <c r="N2" s="2"/>
      <c r="O2" s="2"/>
      <c r="P2" s="2"/>
      <c r="Q2" s="2"/>
      <c r="R2" s="2"/>
      <c r="S2" s="1"/>
      <c r="T2" s="1"/>
      <c r="U2" s="1"/>
    </row>
    <row r="3" spans="1:21" ht="12">
      <c r="A3" s="113" t="s">
        <v>1</v>
      </c>
      <c r="B3" s="114"/>
      <c r="C3" s="115"/>
      <c r="D3" s="122" t="s">
        <v>43</v>
      </c>
      <c r="E3" s="122"/>
      <c r="F3" s="122"/>
      <c r="G3" s="122"/>
      <c r="H3" s="123"/>
      <c r="I3" s="124" t="s">
        <v>2</v>
      </c>
      <c r="J3" s="122"/>
      <c r="K3" s="122"/>
      <c r="L3" s="122"/>
      <c r="M3" s="125" t="s">
        <v>3</v>
      </c>
      <c r="N3" s="126"/>
      <c r="O3" s="126"/>
      <c r="P3" s="127"/>
      <c r="Q3" s="128" t="s">
        <v>44</v>
      </c>
      <c r="R3" s="130" t="s">
        <v>45</v>
      </c>
      <c r="S3" s="1"/>
      <c r="T3" s="1"/>
      <c r="U3" s="1"/>
    </row>
    <row r="4" spans="1:21" ht="60">
      <c r="A4" s="116"/>
      <c r="B4" s="117"/>
      <c r="C4" s="118"/>
      <c r="D4" s="73" t="s">
        <v>7</v>
      </c>
      <c r="E4" s="78" t="s">
        <v>8</v>
      </c>
      <c r="F4" s="7" t="s">
        <v>9</v>
      </c>
      <c r="G4" s="49" t="s">
        <v>46</v>
      </c>
      <c r="H4" s="133" t="s">
        <v>47</v>
      </c>
      <c r="I4" s="8" t="s">
        <v>7</v>
      </c>
      <c r="J4" s="78" t="s">
        <v>8</v>
      </c>
      <c r="K4" s="7" t="s">
        <v>9</v>
      </c>
      <c r="L4" s="67" t="s">
        <v>40</v>
      </c>
      <c r="M4" s="135" t="s">
        <v>4</v>
      </c>
      <c r="N4" s="137" t="s">
        <v>5</v>
      </c>
      <c r="O4" s="109" t="s">
        <v>39</v>
      </c>
      <c r="P4" s="109" t="s">
        <v>6</v>
      </c>
      <c r="Q4" s="129"/>
      <c r="R4" s="131"/>
      <c r="S4" s="1"/>
      <c r="T4" s="1"/>
      <c r="U4" s="1"/>
    </row>
    <row r="5" spans="1:21" ht="14.25" customHeight="1" thickBot="1">
      <c r="A5" s="119"/>
      <c r="B5" s="120"/>
      <c r="C5" s="121"/>
      <c r="D5" s="68" t="s">
        <v>10</v>
      </c>
      <c r="E5" s="79" t="s">
        <v>11</v>
      </c>
      <c r="F5" s="46" t="s">
        <v>12</v>
      </c>
      <c r="G5" s="48" t="s">
        <v>13</v>
      </c>
      <c r="H5" s="134"/>
      <c r="I5" s="47" t="s">
        <v>14</v>
      </c>
      <c r="J5" s="79" t="s">
        <v>15</v>
      </c>
      <c r="K5" s="46" t="s">
        <v>16</v>
      </c>
      <c r="L5" s="68" t="s">
        <v>17</v>
      </c>
      <c r="M5" s="136"/>
      <c r="N5" s="138"/>
      <c r="O5" s="110"/>
      <c r="P5" s="110"/>
      <c r="Q5" s="110"/>
      <c r="R5" s="132"/>
      <c r="S5" s="1"/>
      <c r="T5" s="1"/>
      <c r="U5" s="1"/>
    </row>
    <row r="6" spans="1:21" ht="14.25" customHeight="1">
      <c r="A6" s="9" t="s">
        <v>18</v>
      </c>
      <c r="B6" s="10"/>
      <c r="C6" s="54"/>
      <c r="D6" s="74">
        <v>6594357</v>
      </c>
      <c r="E6" s="80">
        <v>417545</v>
      </c>
      <c r="F6" s="50">
        <v>7011902</v>
      </c>
      <c r="G6" s="50">
        <v>0</v>
      </c>
      <c r="H6" s="50">
        <v>0</v>
      </c>
      <c r="I6" s="69">
        <v>6516220</v>
      </c>
      <c r="J6" s="80">
        <v>78695</v>
      </c>
      <c r="K6" s="50">
        <v>6594915</v>
      </c>
      <c r="L6" s="69">
        <v>0</v>
      </c>
      <c r="M6" s="94">
        <f aca="true" t="shared" si="0" ref="M6:M38">IF(D6=0,"－",ROUND(I6/D6*100,1))</f>
        <v>98.8</v>
      </c>
      <c r="N6" s="99">
        <f aca="true" t="shared" si="1" ref="N6:N38">IF(E6=0,"－",ROUND(J6/E6*100,1))</f>
        <v>18.8</v>
      </c>
      <c r="O6" s="16">
        <f aca="true" t="shared" si="2" ref="O6:O38">IF(F6=0,"－",ROUND(K6/F6*100,1))</f>
        <v>94.1</v>
      </c>
      <c r="P6" s="16">
        <v>93.4</v>
      </c>
      <c r="Q6" s="17">
        <f>IF(T6=0,"－",ROUND(K6/T6*100,1))</f>
        <v>98.3</v>
      </c>
      <c r="R6" s="18">
        <f>IF(K6=0,"",K6/$K$36*100)</f>
        <v>95.41327501498492</v>
      </c>
      <c r="S6" s="1"/>
      <c r="T6" s="10">
        <v>6708039</v>
      </c>
      <c r="U6" s="1">
        <v>1</v>
      </c>
    </row>
    <row r="7" spans="1:21" ht="14.25" customHeight="1">
      <c r="A7" s="14" t="s">
        <v>19</v>
      </c>
      <c r="B7" s="15"/>
      <c r="C7" s="55"/>
      <c r="D7" s="74">
        <v>6594357</v>
      </c>
      <c r="E7" s="80">
        <v>417545</v>
      </c>
      <c r="F7" s="50">
        <v>7011902</v>
      </c>
      <c r="G7" s="50">
        <v>0</v>
      </c>
      <c r="H7" s="50">
        <v>0</v>
      </c>
      <c r="I7" s="69">
        <v>6516220</v>
      </c>
      <c r="J7" s="80">
        <v>78695</v>
      </c>
      <c r="K7" s="50">
        <v>6594915</v>
      </c>
      <c r="L7" s="69">
        <v>0</v>
      </c>
      <c r="M7" s="94">
        <f t="shared" si="0"/>
        <v>98.8</v>
      </c>
      <c r="N7" s="99">
        <f t="shared" si="1"/>
        <v>18.8</v>
      </c>
      <c r="O7" s="16">
        <f t="shared" si="2"/>
        <v>94.1</v>
      </c>
      <c r="P7" s="16">
        <v>93.4</v>
      </c>
      <c r="Q7" s="17">
        <f aca="true" t="shared" si="3" ref="Q7:Q38">IF(T7=0,"－",ROUND(K7/T7*100,1))</f>
        <v>98.3</v>
      </c>
      <c r="R7" s="18">
        <f aca="true" t="shared" si="4" ref="R7:R36">IF(K7=0,"",K7/$K$36*100)</f>
        <v>95.41327501498492</v>
      </c>
      <c r="S7" s="1"/>
      <c r="T7" s="10">
        <v>6708039</v>
      </c>
      <c r="U7" s="1">
        <v>2</v>
      </c>
    </row>
    <row r="8" spans="1:21" ht="14.25" customHeight="1">
      <c r="A8" s="19"/>
      <c r="B8" s="20" t="s">
        <v>20</v>
      </c>
      <c r="C8" s="56"/>
      <c r="D8" s="74">
        <v>2819593</v>
      </c>
      <c r="E8" s="80">
        <v>242434</v>
      </c>
      <c r="F8" s="50">
        <v>3062027</v>
      </c>
      <c r="G8" s="50">
        <v>0</v>
      </c>
      <c r="H8" s="50">
        <v>0</v>
      </c>
      <c r="I8" s="69">
        <v>2778961</v>
      </c>
      <c r="J8" s="80">
        <v>40503</v>
      </c>
      <c r="K8" s="50">
        <v>2819464</v>
      </c>
      <c r="L8" s="69">
        <v>0</v>
      </c>
      <c r="M8" s="94">
        <f t="shared" si="0"/>
        <v>98.6</v>
      </c>
      <c r="N8" s="99">
        <f t="shared" si="1"/>
        <v>16.7</v>
      </c>
      <c r="O8" s="16">
        <f t="shared" si="2"/>
        <v>92.1</v>
      </c>
      <c r="P8" s="16">
        <v>90.5</v>
      </c>
      <c r="Q8" s="17">
        <f t="shared" si="3"/>
        <v>104.4</v>
      </c>
      <c r="R8" s="18">
        <f t="shared" si="4"/>
        <v>40.79116926099115</v>
      </c>
      <c r="S8" s="1"/>
      <c r="T8" s="10">
        <v>2700395</v>
      </c>
      <c r="U8" s="1">
        <v>3</v>
      </c>
    </row>
    <row r="9" spans="1:21" ht="14.25" customHeight="1">
      <c r="A9" s="104"/>
      <c r="B9" s="105" t="s">
        <v>60</v>
      </c>
      <c r="C9" s="106"/>
      <c r="D9" s="74">
        <f>D10+D11</f>
        <v>2256334</v>
      </c>
      <c r="E9" s="80">
        <f aca="true" t="shared" si="5" ref="E9:L9">E10+E11</f>
        <v>239558</v>
      </c>
      <c r="F9" s="50">
        <f t="shared" si="5"/>
        <v>2495892</v>
      </c>
      <c r="G9" s="50">
        <f t="shared" si="5"/>
        <v>0</v>
      </c>
      <c r="H9" s="50">
        <f t="shared" si="5"/>
        <v>0</v>
      </c>
      <c r="I9" s="69">
        <f t="shared" si="5"/>
        <v>2216719</v>
      </c>
      <c r="J9" s="80">
        <f t="shared" si="5"/>
        <v>39318</v>
      </c>
      <c r="K9" s="50">
        <f t="shared" si="5"/>
        <v>2256037</v>
      </c>
      <c r="L9" s="69">
        <f t="shared" si="5"/>
        <v>0</v>
      </c>
      <c r="M9" s="94">
        <f>IF(D9=0,"－",ROUND(I9/D9*100,1))</f>
        <v>98.2</v>
      </c>
      <c r="N9" s="99">
        <f>IF(E9=0,"－",ROUND(J9/E9*100,1))</f>
        <v>16.4</v>
      </c>
      <c r="O9" s="16">
        <f>IF(F9=0,"－",ROUND(K9/F9*100,1))</f>
        <v>90.4</v>
      </c>
      <c r="P9" s="16">
        <v>88.3</v>
      </c>
      <c r="Q9" s="17">
        <f t="shared" si="3"/>
        <v>106.6</v>
      </c>
      <c r="R9" s="18">
        <f t="shared" si="4"/>
        <v>32.63967446509645</v>
      </c>
      <c r="S9" s="1"/>
      <c r="T9" s="10">
        <f>T10+T11</f>
        <v>2117239</v>
      </c>
      <c r="U9" s="1"/>
    </row>
    <row r="10" spans="1:21" ht="14.25" customHeight="1">
      <c r="A10" s="23"/>
      <c r="B10" s="24"/>
      <c r="C10" s="58" t="s">
        <v>21</v>
      </c>
      <c r="D10" s="74">
        <v>71659</v>
      </c>
      <c r="E10" s="80">
        <v>7608</v>
      </c>
      <c r="F10" s="50">
        <v>79267</v>
      </c>
      <c r="G10" s="50">
        <v>0</v>
      </c>
      <c r="H10" s="50">
        <v>0</v>
      </c>
      <c r="I10" s="69">
        <v>70401</v>
      </c>
      <c r="J10" s="80">
        <v>1249</v>
      </c>
      <c r="K10" s="50">
        <v>71650</v>
      </c>
      <c r="L10" s="69">
        <v>0</v>
      </c>
      <c r="M10" s="94">
        <f t="shared" si="0"/>
        <v>98.2</v>
      </c>
      <c r="N10" s="99">
        <f t="shared" si="1"/>
        <v>16.4</v>
      </c>
      <c r="O10" s="16">
        <f t="shared" si="2"/>
        <v>90.4</v>
      </c>
      <c r="P10" s="16">
        <v>88.3</v>
      </c>
      <c r="Q10" s="17">
        <f t="shared" si="3"/>
        <v>99.7</v>
      </c>
      <c r="R10" s="18">
        <f t="shared" si="4"/>
        <v>1.036610957809717</v>
      </c>
      <c r="S10" s="1"/>
      <c r="T10" s="10">
        <v>71843</v>
      </c>
      <c r="U10" s="1">
        <v>4</v>
      </c>
    </row>
    <row r="11" spans="1:21" ht="14.25" customHeight="1">
      <c r="A11" s="25"/>
      <c r="B11" s="26"/>
      <c r="C11" s="59" t="s">
        <v>22</v>
      </c>
      <c r="D11" s="74">
        <v>2184675</v>
      </c>
      <c r="E11" s="80">
        <v>231950</v>
      </c>
      <c r="F11" s="50">
        <v>2416625</v>
      </c>
      <c r="G11" s="50">
        <v>0</v>
      </c>
      <c r="H11" s="50">
        <v>0</v>
      </c>
      <c r="I11" s="69">
        <v>2146318</v>
      </c>
      <c r="J11" s="80">
        <v>38069</v>
      </c>
      <c r="K11" s="50">
        <v>2184387</v>
      </c>
      <c r="L11" s="69">
        <v>0</v>
      </c>
      <c r="M11" s="94">
        <f t="shared" si="0"/>
        <v>98.2</v>
      </c>
      <c r="N11" s="99">
        <f t="shared" si="1"/>
        <v>16.4</v>
      </c>
      <c r="O11" s="16">
        <f t="shared" si="2"/>
        <v>90.4</v>
      </c>
      <c r="P11" s="16">
        <v>88.3</v>
      </c>
      <c r="Q11" s="17">
        <f t="shared" si="3"/>
        <v>106.8</v>
      </c>
      <c r="R11" s="18">
        <f t="shared" si="4"/>
        <v>31.603063507286734</v>
      </c>
      <c r="S11" s="1"/>
      <c r="T11" s="10">
        <v>2045396</v>
      </c>
      <c r="U11" s="1">
        <v>5</v>
      </c>
    </row>
    <row r="12" spans="1:21" ht="14.25" customHeight="1">
      <c r="A12" s="27"/>
      <c r="B12" s="28"/>
      <c r="C12" s="60" t="s">
        <v>23</v>
      </c>
      <c r="D12" s="74">
        <v>21864</v>
      </c>
      <c r="E12" s="80">
        <v>0</v>
      </c>
      <c r="F12" s="50">
        <v>21864</v>
      </c>
      <c r="G12" s="50">
        <v>0</v>
      </c>
      <c r="H12" s="50">
        <v>0</v>
      </c>
      <c r="I12" s="69">
        <v>21864</v>
      </c>
      <c r="J12" s="80">
        <v>0</v>
      </c>
      <c r="K12" s="50">
        <v>21864</v>
      </c>
      <c r="L12" s="69">
        <v>0</v>
      </c>
      <c r="M12" s="94">
        <f t="shared" si="0"/>
        <v>100</v>
      </c>
      <c r="N12" s="99" t="str">
        <f t="shared" si="1"/>
        <v>－</v>
      </c>
      <c r="O12" s="16">
        <f t="shared" si="2"/>
        <v>100</v>
      </c>
      <c r="P12" s="16">
        <v>100</v>
      </c>
      <c r="Q12" s="17">
        <f t="shared" si="3"/>
        <v>113.6</v>
      </c>
      <c r="R12" s="18">
        <f t="shared" si="4"/>
        <v>0.316321869944894</v>
      </c>
      <c r="S12" s="1"/>
      <c r="T12" s="10">
        <v>19243</v>
      </c>
      <c r="U12" s="1">
        <v>6</v>
      </c>
    </row>
    <row r="13" spans="1:21" ht="14.25" customHeight="1">
      <c r="A13" s="9"/>
      <c r="B13" s="10" t="s">
        <v>61</v>
      </c>
      <c r="C13" s="107"/>
      <c r="D13" s="74">
        <f aca="true" t="shared" si="6" ref="D13:L13">D14+D15</f>
        <v>563259</v>
      </c>
      <c r="E13" s="80">
        <f t="shared" si="6"/>
        <v>2876</v>
      </c>
      <c r="F13" s="50">
        <f t="shared" si="6"/>
        <v>566135</v>
      </c>
      <c r="G13" s="50">
        <f t="shared" si="6"/>
        <v>0</v>
      </c>
      <c r="H13" s="50">
        <f t="shared" si="6"/>
        <v>0</v>
      </c>
      <c r="I13" s="69">
        <f t="shared" si="6"/>
        <v>562242</v>
      </c>
      <c r="J13" s="80">
        <f t="shared" si="6"/>
        <v>1185</v>
      </c>
      <c r="K13" s="50">
        <f t="shared" si="6"/>
        <v>563427</v>
      </c>
      <c r="L13" s="69">
        <f t="shared" si="6"/>
        <v>0</v>
      </c>
      <c r="M13" s="94">
        <f t="shared" si="0"/>
        <v>99.8</v>
      </c>
      <c r="N13" s="99">
        <f t="shared" si="1"/>
        <v>41.2</v>
      </c>
      <c r="O13" s="16">
        <f t="shared" si="2"/>
        <v>99.5</v>
      </c>
      <c r="P13" s="16">
        <v>99.5</v>
      </c>
      <c r="Q13" s="17">
        <f t="shared" si="3"/>
        <v>96.6</v>
      </c>
      <c r="R13" s="18">
        <f t="shared" si="4"/>
        <v>8.151494795894703</v>
      </c>
      <c r="S13" s="1"/>
      <c r="T13" s="10">
        <f>T14+T15</f>
        <v>583156</v>
      </c>
      <c r="U13" s="1"/>
    </row>
    <row r="14" spans="1:21" ht="14.25" customHeight="1">
      <c r="A14" s="31"/>
      <c r="B14" s="32"/>
      <c r="C14" s="61" t="s">
        <v>24</v>
      </c>
      <c r="D14" s="74">
        <v>125583</v>
      </c>
      <c r="E14" s="80">
        <v>2367</v>
      </c>
      <c r="F14" s="50">
        <v>127950</v>
      </c>
      <c r="G14" s="50">
        <v>0</v>
      </c>
      <c r="H14" s="50">
        <v>0</v>
      </c>
      <c r="I14" s="69">
        <v>124687</v>
      </c>
      <c r="J14" s="80">
        <v>892</v>
      </c>
      <c r="K14" s="50">
        <v>125579</v>
      </c>
      <c r="L14" s="69">
        <v>0</v>
      </c>
      <c r="M14" s="94">
        <f t="shared" si="0"/>
        <v>99.3</v>
      </c>
      <c r="N14" s="99">
        <f t="shared" si="1"/>
        <v>37.7</v>
      </c>
      <c r="O14" s="16">
        <f t="shared" si="2"/>
        <v>98.1</v>
      </c>
      <c r="P14" s="16">
        <v>98</v>
      </c>
      <c r="Q14" s="17">
        <f t="shared" si="3"/>
        <v>99.7</v>
      </c>
      <c r="R14" s="18">
        <f t="shared" si="4"/>
        <v>1.816839741392693</v>
      </c>
      <c r="S14" s="1"/>
      <c r="T14" s="10">
        <v>125938</v>
      </c>
      <c r="U14" s="1">
        <v>7</v>
      </c>
    </row>
    <row r="15" spans="1:21" ht="14.25" customHeight="1">
      <c r="A15" s="33"/>
      <c r="B15" s="34"/>
      <c r="C15" s="62" t="s">
        <v>25</v>
      </c>
      <c r="D15" s="75">
        <v>437676</v>
      </c>
      <c r="E15" s="81">
        <v>509</v>
      </c>
      <c r="F15" s="51">
        <v>438185</v>
      </c>
      <c r="G15" s="51">
        <v>0</v>
      </c>
      <c r="H15" s="51">
        <v>0</v>
      </c>
      <c r="I15" s="70">
        <v>437555</v>
      </c>
      <c r="J15" s="81">
        <v>293</v>
      </c>
      <c r="K15" s="51">
        <v>437848</v>
      </c>
      <c r="L15" s="70">
        <v>0</v>
      </c>
      <c r="M15" s="95">
        <f t="shared" si="0"/>
        <v>100</v>
      </c>
      <c r="N15" s="100">
        <f t="shared" si="1"/>
        <v>57.6</v>
      </c>
      <c r="O15" s="35">
        <f t="shared" si="2"/>
        <v>99.9</v>
      </c>
      <c r="P15" s="35">
        <v>99.9</v>
      </c>
      <c r="Q15" s="36">
        <f t="shared" si="3"/>
        <v>95.8</v>
      </c>
      <c r="R15" s="37">
        <f t="shared" si="4"/>
        <v>6.33465505450201</v>
      </c>
      <c r="S15" s="1"/>
      <c r="T15" s="10">
        <v>457218</v>
      </c>
      <c r="U15" s="1">
        <v>8</v>
      </c>
    </row>
    <row r="16" spans="1:21" ht="14.25" customHeight="1">
      <c r="A16" s="14"/>
      <c r="B16" s="15" t="s">
        <v>26</v>
      </c>
      <c r="C16" s="55"/>
      <c r="D16" s="76">
        <v>3374125</v>
      </c>
      <c r="E16" s="82">
        <v>167102</v>
      </c>
      <c r="F16" s="52">
        <v>3541227</v>
      </c>
      <c r="G16" s="52">
        <v>0</v>
      </c>
      <c r="H16" s="52">
        <v>0</v>
      </c>
      <c r="I16" s="71">
        <v>3338714</v>
      </c>
      <c r="J16" s="82">
        <v>36686</v>
      </c>
      <c r="K16" s="52">
        <v>3375400</v>
      </c>
      <c r="L16" s="71">
        <v>0</v>
      </c>
      <c r="M16" s="96">
        <f t="shared" si="0"/>
        <v>99</v>
      </c>
      <c r="N16" s="101">
        <f t="shared" si="1"/>
        <v>22</v>
      </c>
      <c r="O16" s="11">
        <f t="shared" si="2"/>
        <v>95.3</v>
      </c>
      <c r="P16" s="16">
        <v>95.2</v>
      </c>
      <c r="Q16" s="12">
        <f t="shared" si="3"/>
        <v>93.5</v>
      </c>
      <c r="R16" s="13">
        <f t="shared" si="4"/>
        <v>48.834286489754625</v>
      </c>
      <c r="S16" s="1"/>
      <c r="T16" s="10">
        <v>3609655</v>
      </c>
      <c r="U16" s="1">
        <v>9</v>
      </c>
    </row>
    <row r="17" spans="1:21" ht="14.25" customHeight="1">
      <c r="A17" s="9"/>
      <c r="B17" s="10" t="s">
        <v>48</v>
      </c>
      <c r="C17" s="54"/>
      <c r="D17" s="74">
        <v>3372191</v>
      </c>
      <c r="E17" s="80">
        <v>167102</v>
      </c>
      <c r="F17" s="50">
        <v>3539293</v>
      </c>
      <c r="G17" s="50">
        <v>0</v>
      </c>
      <c r="H17" s="50">
        <v>0</v>
      </c>
      <c r="I17" s="69">
        <v>3336780</v>
      </c>
      <c r="J17" s="80">
        <v>36686</v>
      </c>
      <c r="K17" s="50">
        <v>3373466</v>
      </c>
      <c r="L17" s="69">
        <v>0</v>
      </c>
      <c r="M17" s="94">
        <f t="shared" si="0"/>
        <v>98.9</v>
      </c>
      <c r="N17" s="99">
        <f t="shared" si="1"/>
        <v>22</v>
      </c>
      <c r="O17" s="16">
        <f t="shared" si="2"/>
        <v>95.3</v>
      </c>
      <c r="P17" s="16">
        <v>95.2</v>
      </c>
      <c r="Q17" s="17">
        <f t="shared" si="3"/>
        <v>93.5</v>
      </c>
      <c r="R17" s="18">
        <f t="shared" si="4"/>
        <v>48.8063059511307</v>
      </c>
      <c r="S17" s="1"/>
      <c r="T17" s="10">
        <v>3607716</v>
      </c>
      <c r="U17" s="1">
        <v>10</v>
      </c>
    </row>
    <row r="18" spans="1:21" ht="14.25" customHeight="1">
      <c r="A18" s="31"/>
      <c r="B18" s="32"/>
      <c r="C18" s="61" t="s">
        <v>27</v>
      </c>
      <c r="D18" s="74">
        <v>1099345</v>
      </c>
      <c r="E18" s="80">
        <v>54476</v>
      </c>
      <c r="F18" s="50">
        <v>1153821</v>
      </c>
      <c r="G18" s="50">
        <v>0</v>
      </c>
      <c r="H18" s="50">
        <v>0</v>
      </c>
      <c r="I18" s="69">
        <v>1087801</v>
      </c>
      <c r="J18" s="80">
        <v>11960</v>
      </c>
      <c r="K18" s="50">
        <v>1099761</v>
      </c>
      <c r="L18" s="69">
        <v>0</v>
      </c>
      <c r="M18" s="94">
        <f t="shared" si="0"/>
        <v>98.9</v>
      </c>
      <c r="N18" s="99">
        <f t="shared" si="1"/>
        <v>22</v>
      </c>
      <c r="O18" s="16">
        <f t="shared" si="2"/>
        <v>95.3</v>
      </c>
      <c r="P18" s="16">
        <v>95.2</v>
      </c>
      <c r="Q18" s="17">
        <f t="shared" si="3"/>
        <v>99.4</v>
      </c>
      <c r="R18" s="18">
        <f t="shared" si="4"/>
        <v>15.91101610009452</v>
      </c>
      <c r="S18" s="1"/>
      <c r="T18" s="10">
        <v>1105912</v>
      </c>
      <c r="U18" s="1">
        <v>11</v>
      </c>
    </row>
    <row r="19" spans="1:21" ht="14.25" customHeight="1">
      <c r="A19" s="25"/>
      <c r="B19" s="26"/>
      <c r="C19" s="59" t="s">
        <v>28</v>
      </c>
      <c r="D19" s="74">
        <v>1324492</v>
      </c>
      <c r="E19" s="80">
        <v>65632</v>
      </c>
      <c r="F19" s="50">
        <v>1390124</v>
      </c>
      <c r="G19" s="50">
        <v>0</v>
      </c>
      <c r="H19" s="50">
        <v>0</v>
      </c>
      <c r="I19" s="69">
        <v>1310584</v>
      </c>
      <c r="J19" s="80">
        <v>14409</v>
      </c>
      <c r="K19" s="50">
        <v>1324993</v>
      </c>
      <c r="L19" s="69">
        <v>0</v>
      </c>
      <c r="M19" s="94">
        <f t="shared" si="0"/>
        <v>98.9</v>
      </c>
      <c r="N19" s="99">
        <f t="shared" si="1"/>
        <v>22</v>
      </c>
      <c r="O19" s="16">
        <f t="shared" si="2"/>
        <v>95.3</v>
      </c>
      <c r="P19" s="16">
        <v>95.2</v>
      </c>
      <c r="Q19" s="17">
        <f t="shared" si="3"/>
        <v>89.7</v>
      </c>
      <c r="R19" s="18">
        <f t="shared" si="4"/>
        <v>19.169605901202658</v>
      </c>
      <c r="S19" s="1"/>
      <c r="T19" s="10">
        <v>1476838</v>
      </c>
      <c r="U19" s="1">
        <v>12</v>
      </c>
    </row>
    <row r="20" spans="1:21" ht="14.25" customHeight="1">
      <c r="A20" s="27"/>
      <c r="B20" s="28"/>
      <c r="C20" s="63" t="s">
        <v>29</v>
      </c>
      <c r="D20" s="74">
        <v>948354</v>
      </c>
      <c r="E20" s="80">
        <v>46994</v>
      </c>
      <c r="F20" s="50">
        <v>995348</v>
      </c>
      <c r="G20" s="50">
        <v>0</v>
      </c>
      <c r="H20" s="50">
        <v>0</v>
      </c>
      <c r="I20" s="69">
        <v>938395</v>
      </c>
      <c r="J20" s="80">
        <v>10317</v>
      </c>
      <c r="K20" s="50">
        <v>948712</v>
      </c>
      <c r="L20" s="69">
        <v>0</v>
      </c>
      <c r="M20" s="94">
        <f t="shared" si="0"/>
        <v>98.9</v>
      </c>
      <c r="N20" s="99">
        <f t="shared" si="1"/>
        <v>22</v>
      </c>
      <c r="O20" s="16">
        <f t="shared" si="2"/>
        <v>95.3</v>
      </c>
      <c r="P20" s="16">
        <v>95.2</v>
      </c>
      <c r="Q20" s="17">
        <f t="shared" si="3"/>
        <v>92.6</v>
      </c>
      <c r="R20" s="18">
        <f t="shared" si="4"/>
        <v>13.725683949833527</v>
      </c>
      <c r="S20" s="1"/>
      <c r="T20" s="10">
        <v>1024966</v>
      </c>
      <c r="U20" s="1">
        <v>13</v>
      </c>
    </row>
    <row r="21" spans="1:21" ht="14.25" customHeight="1">
      <c r="A21" s="19"/>
      <c r="B21" s="20" t="s">
        <v>30</v>
      </c>
      <c r="C21" s="56"/>
      <c r="D21" s="75">
        <v>1934</v>
      </c>
      <c r="E21" s="81">
        <v>0</v>
      </c>
      <c r="F21" s="51">
        <v>1934</v>
      </c>
      <c r="G21" s="51">
        <v>0</v>
      </c>
      <c r="H21" s="51">
        <v>0</v>
      </c>
      <c r="I21" s="70">
        <v>1934</v>
      </c>
      <c r="J21" s="81">
        <v>0</v>
      </c>
      <c r="K21" s="51">
        <v>1934</v>
      </c>
      <c r="L21" s="70">
        <v>0</v>
      </c>
      <c r="M21" s="95">
        <f t="shared" si="0"/>
        <v>100</v>
      </c>
      <c r="N21" s="100" t="str">
        <f t="shared" si="1"/>
        <v>－</v>
      </c>
      <c r="O21" s="35">
        <f t="shared" si="2"/>
        <v>100</v>
      </c>
      <c r="P21" s="35">
        <v>100</v>
      </c>
      <c r="Q21" s="36">
        <f t="shared" si="3"/>
        <v>99.7</v>
      </c>
      <c r="R21" s="37">
        <f t="shared" si="4"/>
        <v>0.02798053862392174</v>
      </c>
      <c r="S21" s="1"/>
      <c r="T21" s="10">
        <v>1939</v>
      </c>
      <c r="U21" s="1">
        <v>14</v>
      </c>
    </row>
    <row r="22" spans="1:21" ht="14.25" customHeight="1">
      <c r="A22" s="9"/>
      <c r="B22" s="10" t="s">
        <v>31</v>
      </c>
      <c r="C22" s="54"/>
      <c r="D22" s="74">
        <v>118455</v>
      </c>
      <c r="E22" s="80">
        <v>8009</v>
      </c>
      <c r="F22" s="50">
        <v>126464</v>
      </c>
      <c r="G22" s="50">
        <v>0</v>
      </c>
      <c r="H22" s="50">
        <v>0</v>
      </c>
      <c r="I22" s="69">
        <v>116361</v>
      </c>
      <c r="J22" s="80">
        <v>1506</v>
      </c>
      <c r="K22" s="50">
        <v>117867</v>
      </c>
      <c r="L22" s="69">
        <v>0</v>
      </c>
      <c r="M22" s="94">
        <f t="shared" si="0"/>
        <v>98.2</v>
      </c>
      <c r="N22" s="99">
        <f t="shared" si="1"/>
        <v>18.8</v>
      </c>
      <c r="O22" s="16">
        <f t="shared" si="2"/>
        <v>93.2</v>
      </c>
      <c r="P22" s="16">
        <v>92.5</v>
      </c>
      <c r="Q22" s="17">
        <f t="shared" si="3"/>
        <v>103.7</v>
      </c>
      <c r="R22" s="18">
        <f t="shared" si="4"/>
        <v>1.7052648117816875</v>
      </c>
      <c r="S22" s="1"/>
      <c r="T22" s="10">
        <v>113710</v>
      </c>
      <c r="U22" s="1">
        <v>17</v>
      </c>
    </row>
    <row r="23" spans="1:21" ht="14.25" customHeight="1">
      <c r="A23" s="14"/>
      <c r="B23" s="15" t="s">
        <v>32</v>
      </c>
      <c r="C23" s="55"/>
      <c r="D23" s="108">
        <v>282184</v>
      </c>
      <c r="E23" s="80">
        <v>0</v>
      </c>
      <c r="F23" s="50">
        <v>282184</v>
      </c>
      <c r="G23" s="50">
        <v>0</v>
      </c>
      <c r="H23" s="50">
        <v>0</v>
      </c>
      <c r="I23" s="69">
        <v>282184</v>
      </c>
      <c r="J23" s="80">
        <v>0</v>
      </c>
      <c r="K23" s="50">
        <v>282184</v>
      </c>
      <c r="L23" s="69">
        <v>0</v>
      </c>
      <c r="M23" s="94">
        <f t="shared" si="0"/>
        <v>100</v>
      </c>
      <c r="N23" s="99" t="str">
        <f t="shared" si="1"/>
        <v>－</v>
      </c>
      <c r="O23" s="16">
        <f t="shared" si="2"/>
        <v>100</v>
      </c>
      <c r="P23" s="16">
        <v>100</v>
      </c>
      <c r="Q23" s="17">
        <f t="shared" si="3"/>
        <v>99.3</v>
      </c>
      <c r="R23" s="18">
        <f t="shared" si="4"/>
        <v>4.082554452457463</v>
      </c>
      <c r="S23" s="1"/>
      <c r="T23" s="10">
        <v>284279</v>
      </c>
      <c r="U23" s="1">
        <v>18</v>
      </c>
    </row>
    <row r="24" spans="1:21" ht="14.25" customHeight="1">
      <c r="A24" s="14"/>
      <c r="B24" s="15" t="s">
        <v>33</v>
      </c>
      <c r="C24" s="55"/>
      <c r="D24" s="74">
        <v>0</v>
      </c>
      <c r="E24" s="80">
        <v>0</v>
      </c>
      <c r="F24" s="50">
        <v>0</v>
      </c>
      <c r="G24" s="50">
        <v>0</v>
      </c>
      <c r="H24" s="50">
        <v>0</v>
      </c>
      <c r="I24" s="69">
        <v>0</v>
      </c>
      <c r="J24" s="80">
        <v>0</v>
      </c>
      <c r="K24" s="50">
        <v>0</v>
      </c>
      <c r="L24" s="69">
        <v>0</v>
      </c>
      <c r="M24" s="94" t="str">
        <f t="shared" si="0"/>
        <v>－</v>
      </c>
      <c r="N24" s="99" t="str">
        <f t="shared" si="1"/>
        <v>－</v>
      </c>
      <c r="O24" s="16" t="str">
        <f t="shared" si="2"/>
        <v>－</v>
      </c>
      <c r="P24" s="16" t="s">
        <v>62</v>
      </c>
      <c r="Q24" s="17" t="str">
        <f t="shared" si="3"/>
        <v>－</v>
      </c>
      <c r="R24" s="18">
        <f t="shared" si="4"/>
      </c>
      <c r="S24" s="1"/>
      <c r="T24" s="10">
        <v>0</v>
      </c>
      <c r="U24" s="1">
        <v>19</v>
      </c>
    </row>
    <row r="25" spans="1:21" ht="14.25" customHeight="1">
      <c r="A25" s="19"/>
      <c r="B25" s="20" t="s">
        <v>34</v>
      </c>
      <c r="C25" s="56"/>
      <c r="D25" s="74">
        <v>0</v>
      </c>
      <c r="E25" s="80">
        <v>0</v>
      </c>
      <c r="F25" s="50">
        <v>0</v>
      </c>
      <c r="G25" s="50">
        <v>0</v>
      </c>
      <c r="H25" s="50">
        <v>0</v>
      </c>
      <c r="I25" s="69">
        <v>0</v>
      </c>
      <c r="J25" s="80">
        <v>0</v>
      </c>
      <c r="K25" s="50">
        <v>0</v>
      </c>
      <c r="L25" s="69">
        <v>0</v>
      </c>
      <c r="M25" s="94" t="str">
        <f t="shared" si="0"/>
        <v>－</v>
      </c>
      <c r="N25" s="99" t="str">
        <f t="shared" si="1"/>
        <v>－</v>
      </c>
      <c r="O25" s="16" t="str">
        <f t="shared" si="2"/>
        <v>－</v>
      </c>
      <c r="P25" s="16" t="s">
        <v>62</v>
      </c>
      <c r="Q25" s="17" t="str">
        <f t="shared" si="3"/>
        <v>－</v>
      </c>
      <c r="R25" s="18">
        <f t="shared" si="4"/>
      </c>
      <c r="S25" s="1"/>
      <c r="T25" s="10">
        <v>0</v>
      </c>
      <c r="U25" s="1">
        <v>20</v>
      </c>
    </row>
    <row r="26" spans="1:21" ht="14.25" customHeight="1">
      <c r="A26" s="9"/>
      <c r="B26" s="10" t="s">
        <v>309</v>
      </c>
      <c r="C26" s="54"/>
      <c r="D26" s="74">
        <v>0</v>
      </c>
      <c r="E26" s="80">
        <v>0</v>
      </c>
      <c r="F26" s="50">
        <v>0</v>
      </c>
      <c r="G26" s="50">
        <v>0</v>
      </c>
      <c r="H26" s="50">
        <v>0</v>
      </c>
      <c r="I26" s="69">
        <v>0</v>
      </c>
      <c r="J26" s="80">
        <v>0</v>
      </c>
      <c r="K26" s="50">
        <v>0</v>
      </c>
      <c r="L26" s="69">
        <v>0</v>
      </c>
      <c r="M26" s="94" t="str">
        <f t="shared" si="0"/>
        <v>－</v>
      </c>
      <c r="N26" s="99" t="str">
        <f t="shared" si="1"/>
        <v>－</v>
      </c>
      <c r="O26" s="16" t="str">
        <f t="shared" si="2"/>
        <v>－</v>
      </c>
      <c r="P26" s="16" t="s">
        <v>62</v>
      </c>
      <c r="Q26" s="17" t="str">
        <f t="shared" si="3"/>
        <v>－</v>
      </c>
      <c r="R26" s="18">
        <f t="shared" si="4"/>
      </c>
      <c r="S26" s="1"/>
      <c r="T26" s="10">
        <v>0</v>
      </c>
      <c r="U26" s="1">
        <v>21</v>
      </c>
    </row>
    <row r="27" spans="1:21" ht="14.25" customHeight="1">
      <c r="A27" s="29"/>
      <c r="B27" s="30" t="s">
        <v>310</v>
      </c>
      <c r="C27" s="65"/>
      <c r="D27" s="74">
        <v>0</v>
      </c>
      <c r="E27" s="80">
        <v>0</v>
      </c>
      <c r="F27" s="50">
        <v>0</v>
      </c>
      <c r="G27" s="50">
        <v>0</v>
      </c>
      <c r="H27" s="50">
        <v>0</v>
      </c>
      <c r="I27" s="69">
        <v>0</v>
      </c>
      <c r="J27" s="80">
        <v>0</v>
      </c>
      <c r="K27" s="50">
        <v>0</v>
      </c>
      <c r="L27" s="69">
        <v>0</v>
      </c>
      <c r="M27" s="94" t="str">
        <f t="shared" si="0"/>
        <v>－</v>
      </c>
      <c r="N27" s="99" t="str">
        <f t="shared" si="1"/>
        <v>－</v>
      </c>
      <c r="O27" s="16" t="str">
        <f t="shared" si="2"/>
        <v>－</v>
      </c>
      <c r="P27" s="16" t="s">
        <v>62</v>
      </c>
      <c r="Q27" s="17" t="str">
        <f t="shared" si="3"/>
        <v>－</v>
      </c>
      <c r="R27" s="18">
        <f t="shared" si="4"/>
      </c>
      <c r="S27" s="1"/>
      <c r="T27" s="10">
        <v>0</v>
      </c>
      <c r="U27" s="1">
        <v>22</v>
      </c>
    </row>
    <row r="28" spans="1:21" ht="14.25" customHeight="1">
      <c r="A28" s="9"/>
      <c r="B28" s="10" t="s">
        <v>311</v>
      </c>
      <c r="C28" s="54"/>
      <c r="D28" s="74">
        <v>0</v>
      </c>
      <c r="E28" s="80">
        <v>0</v>
      </c>
      <c r="F28" s="50">
        <v>0</v>
      </c>
      <c r="G28" s="50">
        <v>0</v>
      </c>
      <c r="H28" s="50">
        <v>0</v>
      </c>
      <c r="I28" s="69">
        <v>0</v>
      </c>
      <c r="J28" s="80">
        <v>0</v>
      </c>
      <c r="K28" s="50">
        <v>0</v>
      </c>
      <c r="L28" s="69">
        <v>0</v>
      </c>
      <c r="M28" s="94" t="str">
        <f t="shared" si="0"/>
        <v>－</v>
      </c>
      <c r="N28" s="99" t="str">
        <f t="shared" si="1"/>
        <v>－</v>
      </c>
      <c r="O28" s="16" t="str">
        <f t="shared" si="2"/>
        <v>－</v>
      </c>
      <c r="P28" s="16" t="s">
        <v>62</v>
      </c>
      <c r="Q28" s="17" t="str">
        <f t="shared" si="3"/>
        <v>－</v>
      </c>
      <c r="R28" s="18">
        <f t="shared" si="4"/>
      </c>
      <c r="S28" s="1"/>
      <c r="T28" s="10">
        <v>0</v>
      </c>
      <c r="U28" s="1">
        <v>23</v>
      </c>
    </row>
    <row r="29" spans="1:21" ht="14.25" customHeight="1">
      <c r="A29" s="14" t="s">
        <v>35</v>
      </c>
      <c r="B29" s="15"/>
      <c r="C29" s="55"/>
      <c r="D29" s="75">
        <v>0</v>
      </c>
      <c r="E29" s="81">
        <v>0</v>
      </c>
      <c r="F29" s="51">
        <v>0</v>
      </c>
      <c r="G29" s="51">
        <v>0</v>
      </c>
      <c r="H29" s="51">
        <v>0</v>
      </c>
      <c r="I29" s="70">
        <v>0</v>
      </c>
      <c r="J29" s="81">
        <v>0</v>
      </c>
      <c r="K29" s="51">
        <v>0</v>
      </c>
      <c r="L29" s="70">
        <v>0</v>
      </c>
      <c r="M29" s="95" t="str">
        <f t="shared" si="0"/>
        <v>－</v>
      </c>
      <c r="N29" s="100" t="str">
        <f t="shared" si="1"/>
        <v>－</v>
      </c>
      <c r="O29" s="35" t="str">
        <f t="shared" si="2"/>
        <v>－</v>
      </c>
      <c r="P29" s="35" t="s">
        <v>62</v>
      </c>
      <c r="Q29" s="36" t="str">
        <f t="shared" si="3"/>
        <v>－</v>
      </c>
      <c r="R29" s="37">
        <f t="shared" si="4"/>
      </c>
      <c r="S29" s="1"/>
      <c r="T29" s="10">
        <v>0</v>
      </c>
      <c r="U29" s="1">
        <v>24</v>
      </c>
    </row>
    <row r="30" spans="1:21" ht="14.25" customHeight="1">
      <c r="A30" s="9" t="s">
        <v>36</v>
      </c>
      <c r="B30" s="10"/>
      <c r="C30" s="54"/>
      <c r="D30" s="74">
        <v>317371</v>
      </c>
      <c r="E30" s="80">
        <v>13635</v>
      </c>
      <c r="F30" s="50">
        <v>331006</v>
      </c>
      <c r="G30" s="50">
        <v>0</v>
      </c>
      <c r="H30" s="50">
        <v>0</v>
      </c>
      <c r="I30" s="69">
        <v>314038</v>
      </c>
      <c r="J30" s="80">
        <v>2994</v>
      </c>
      <c r="K30" s="50">
        <v>317032</v>
      </c>
      <c r="L30" s="69">
        <v>0</v>
      </c>
      <c r="M30" s="94">
        <f t="shared" si="0"/>
        <v>98.9</v>
      </c>
      <c r="N30" s="99">
        <f t="shared" si="1"/>
        <v>22</v>
      </c>
      <c r="O30" s="16">
        <f t="shared" si="2"/>
        <v>95.8</v>
      </c>
      <c r="P30" s="16">
        <v>95.8</v>
      </c>
      <c r="Q30" s="17">
        <f t="shared" si="3"/>
        <v>94.7</v>
      </c>
      <c r="R30" s="18">
        <f t="shared" si="4"/>
        <v>4.586724985015076</v>
      </c>
      <c r="S30" s="1"/>
      <c r="T30" s="10">
        <v>334737</v>
      </c>
      <c r="U30" s="1">
        <v>25</v>
      </c>
    </row>
    <row r="31" spans="1:21" ht="14.25" customHeight="1">
      <c r="A31" s="38"/>
      <c r="B31" s="39" t="s">
        <v>312</v>
      </c>
      <c r="C31" s="64"/>
      <c r="D31" s="108">
        <v>0</v>
      </c>
      <c r="E31" s="80">
        <v>0</v>
      </c>
      <c r="F31" s="50">
        <v>0</v>
      </c>
      <c r="G31" s="50">
        <v>0</v>
      </c>
      <c r="H31" s="50">
        <v>0</v>
      </c>
      <c r="I31" s="69">
        <v>0</v>
      </c>
      <c r="J31" s="80">
        <v>0</v>
      </c>
      <c r="K31" s="50">
        <v>0</v>
      </c>
      <c r="L31" s="69">
        <v>0</v>
      </c>
      <c r="M31" s="94" t="str">
        <f t="shared" si="0"/>
        <v>－</v>
      </c>
      <c r="N31" s="99" t="str">
        <f t="shared" si="1"/>
        <v>－</v>
      </c>
      <c r="O31" s="16" t="str">
        <f t="shared" si="2"/>
        <v>－</v>
      </c>
      <c r="P31" s="16" t="s">
        <v>62</v>
      </c>
      <c r="Q31" s="17" t="str">
        <f t="shared" si="3"/>
        <v>－</v>
      </c>
      <c r="R31" s="18">
        <f t="shared" si="4"/>
      </c>
      <c r="S31" s="1"/>
      <c r="T31" s="10">
        <v>0</v>
      </c>
      <c r="U31" s="1">
        <v>27</v>
      </c>
    </row>
    <row r="32" spans="1:21" ht="14.25" customHeight="1">
      <c r="A32" s="14"/>
      <c r="B32" s="15" t="s">
        <v>313</v>
      </c>
      <c r="C32" s="55"/>
      <c r="D32" s="74">
        <v>0</v>
      </c>
      <c r="E32" s="80">
        <v>0</v>
      </c>
      <c r="F32" s="50">
        <v>0</v>
      </c>
      <c r="G32" s="50">
        <v>0</v>
      </c>
      <c r="H32" s="50">
        <v>0</v>
      </c>
      <c r="I32" s="69">
        <v>0</v>
      </c>
      <c r="J32" s="80">
        <v>0</v>
      </c>
      <c r="K32" s="50">
        <v>0</v>
      </c>
      <c r="L32" s="69">
        <v>0</v>
      </c>
      <c r="M32" s="94" t="str">
        <f t="shared" si="0"/>
        <v>－</v>
      </c>
      <c r="N32" s="99" t="str">
        <f t="shared" si="1"/>
        <v>－</v>
      </c>
      <c r="O32" s="16" t="str">
        <f t="shared" si="2"/>
        <v>－</v>
      </c>
      <c r="P32" s="16" t="s">
        <v>62</v>
      </c>
      <c r="Q32" s="17" t="str">
        <f t="shared" si="3"/>
        <v>－</v>
      </c>
      <c r="R32" s="18">
        <f t="shared" si="4"/>
      </c>
      <c r="S32" s="1"/>
      <c r="T32" s="10">
        <v>0</v>
      </c>
      <c r="U32" s="1">
        <v>28</v>
      </c>
    </row>
    <row r="33" spans="1:21" ht="14.25" customHeight="1">
      <c r="A33" s="19"/>
      <c r="B33" s="20" t="s">
        <v>314</v>
      </c>
      <c r="C33" s="56"/>
      <c r="D33" s="74">
        <v>317371</v>
      </c>
      <c r="E33" s="80">
        <v>13635</v>
      </c>
      <c r="F33" s="50">
        <v>331006</v>
      </c>
      <c r="G33" s="50">
        <v>0</v>
      </c>
      <c r="H33" s="50">
        <v>0</v>
      </c>
      <c r="I33" s="69">
        <v>314038</v>
      </c>
      <c r="J33" s="80">
        <v>2994</v>
      </c>
      <c r="K33" s="50">
        <v>317032</v>
      </c>
      <c r="L33" s="69">
        <v>0</v>
      </c>
      <c r="M33" s="94">
        <f t="shared" si="0"/>
        <v>98.9</v>
      </c>
      <c r="N33" s="99">
        <f t="shared" si="1"/>
        <v>22</v>
      </c>
      <c r="O33" s="16">
        <f t="shared" si="2"/>
        <v>95.8</v>
      </c>
      <c r="P33" s="16">
        <v>95.8</v>
      </c>
      <c r="Q33" s="17">
        <f t="shared" si="3"/>
        <v>94.7</v>
      </c>
      <c r="R33" s="18">
        <f t="shared" si="4"/>
        <v>4.586724985015076</v>
      </c>
      <c r="S33" s="1"/>
      <c r="T33" s="10">
        <v>334737</v>
      </c>
      <c r="U33" s="1">
        <v>1</v>
      </c>
    </row>
    <row r="34" spans="1:21" ht="14.25" customHeight="1">
      <c r="A34" s="21"/>
      <c r="B34" s="22" t="s">
        <v>315</v>
      </c>
      <c r="C34" s="57"/>
      <c r="D34" s="74">
        <v>164921</v>
      </c>
      <c r="E34" s="80">
        <v>7085</v>
      </c>
      <c r="F34" s="50">
        <v>172006</v>
      </c>
      <c r="G34" s="50">
        <v>0</v>
      </c>
      <c r="H34" s="50">
        <v>0</v>
      </c>
      <c r="I34" s="69">
        <v>163189</v>
      </c>
      <c r="J34" s="80">
        <v>1556</v>
      </c>
      <c r="K34" s="50">
        <v>164745</v>
      </c>
      <c r="L34" s="69">
        <v>0</v>
      </c>
      <c r="M34" s="94">
        <f t="shared" si="0"/>
        <v>98.9</v>
      </c>
      <c r="N34" s="99">
        <f t="shared" si="1"/>
        <v>22</v>
      </c>
      <c r="O34" s="16">
        <f t="shared" si="2"/>
        <v>95.8</v>
      </c>
      <c r="P34" s="16">
        <v>95.8</v>
      </c>
      <c r="Q34" s="17">
        <f t="shared" si="3"/>
        <v>100</v>
      </c>
      <c r="R34" s="18">
        <f t="shared" si="4"/>
        <v>2.383481817785929</v>
      </c>
      <c r="S34" s="1"/>
      <c r="T34" s="10">
        <v>164666</v>
      </c>
      <c r="U34" s="1">
        <v>2</v>
      </c>
    </row>
    <row r="35" spans="1:21" ht="14.25" customHeight="1" thickBot="1">
      <c r="A35" s="9"/>
      <c r="B35" s="10" t="s">
        <v>316</v>
      </c>
      <c r="C35" s="54"/>
      <c r="D35" s="74">
        <v>152450</v>
      </c>
      <c r="E35" s="80">
        <v>6550</v>
      </c>
      <c r="F35" s="50">
        <v>159000</v>
      </c>
      <c r="G35" s="50">
        <v>0</v>
      </c>
      <c r="H35" s="50">
        <v>0</v>
      </c>
      <c r="I35" s="69">
        <v>150849</v>
      </c>
      <c r="J35" s="80">
        <v>1438</v>
      </c>
      <c r="K35" s="50">
        <v>152287</v>
      </c>
      <c r="L35" s="69">
        <v>0</v>
      </c>
      <c r="M35" s="94">
        <f t="shared" si="0"/>
        <v>98.9</v>
      </c>
      <c r="N35" s="99">
        <f t="shared" si="1"/>
        <v>22</v>
      </c>
      <c r="O35" s="16">
        <f t="shared" si="2"/>
        <v>95.8</v>
      </c>
      <c r="P35" s="16">
        <v>95.8</v>
      </c>
      <c r="Q35" s="17">
        <f t="shared" si="3"/>
        <v>89.5</v>
      </c>
      <c r="R35" s="18">
        <f t="shared" si="4"/>
        <v>2.2032431672291466</v>
      </c>
      <c r="S35" s="1"/>
      <c r="T35" s="10">
        <v>170071</v>
      </c>
      <c r="U35" s="1">
        <v>3</v>
      </c>
    </row>
    <row r="36" spans="1:21" ht="14.25" customHeight="1" thickBot="1" thickTop="1">
      <c r="A36" s="84" t="s">
        <v>317</v>
      </c>
      <c r="B36" s="85"/>
      <c r="C36" s="86"/>
      <c r="D36" s="87">
        <v>6911728</v>
      </c>
      <c r="E36" s="88">
        <v>431180</v>
      </c>
      <c r="F36" s="89">
        <v>7342908</v>
      </c>
      <c r="G36" s="89">
        <v>0</v>
      </c>
      <c r="H36" s="89">
        <v>0</v>
      </c>
      <c r="I36" s="90">
        <v>6830258</v>
      </c>
      <c r="J36" s="88">
        <v>81689</v>
      </c>
      <c r="K36" s="89">
        <v>6911947</v>
      </c>
      <c r="L36" s="90">
        <v>0</v>
      </c>
      <c r="M36" s="97">
        <f t="shared" si="0"/>
        <v>98.8</v>
      </c>
      <c r="N36" s="102">
        <f t="shared" si="1"/>
        <v>18.9</v>
      </c>
      <c r="O36" s="91">
        <f t="shared" si="2"/>
        <v>94.1</v>
      </c>
      <c r="P36" s="91">
        <v>93.5</v>
      </c>
      <c r="Q36" s="92">
        <f t="shared" si="3"/>
        <v>98.1</v>
      </c>
      <c r="R36" s="93">
        <f t="shared" si="4"/>
        <v>100</v>
      </c>
      <c r="S36" s="1"/>
      <c r="T36" s="10">
        <v>7042776</v>
      </c>
      <c r="U36" s="1">
        <v>9</v>
      </c>
    </row>
    <row r="37" spans="1:21" ht="14.25" customHeight="1" thickTop="1">
      <c r="A37" s="19"/>
      <c r="B37" s="20" t="s">
        <v>37</v>
      </c>
      <c r="C37" s="56"/>
      <c r="D37" s="74">
        <v>1271650</v>
      </c>
      <c r="E37" s="80">
        <v>286610</v>
      </c>
      <c r="F37" s="50">
        <v>1558260</v>
      </c>
      <c r="G37" s="50">
        <v>0</v>
      </c>
      <c r="H37" s="50">
        <v>0</v>
      </c>
      <c r="I37" s="69">
        <v>1197844</v>
      </c>
      <c r="J37" s="80">
        <v>45311</v>
      </c>
      <c r="K37" s="50">
        <v>1243155</v>
      </c>
      <c r="L37" s="69">
        <v>0</v>
      </c>
      <c r="M37" s="94">
        <f t="shared" si="0"/>
        <v>94.2</v>
      </c>
      <c r="N37" s="99">
        <f t="shared" si="1"/>
        <v>15.8</v>
      </c>
      <c r="O37" s="16">
        <f t="shared" si="2"/>
        <v>79.8</v>
      </c>
      <c r="P37" s="16">
        <v>79.7</v>
      </c>
      <c r="Q37" s="17">
        <f t="shared" si="3"/>
        <v>100.6</v>
      </c>
      <c r="R37" s="18"/>
      <c r="S37" s="1"/>
      <c r="T37" s="10">
        <v>1236311</v>
      </c>
      <c r="U37" s="1">
        <v>10</v>
      </c>
    </row>
    <row r="38" spans="1:21" ht="14.25" customHeight="1" thickBot="1">
      <c r="A38" s="40"/>
      <c r="B38" s="41" t="s">
        <v>38</v>
      </c>
      <c r="C38" s="66"/>
      <c r="D38" s="77">
        <v>0</v>
      </c>
      <c r="E38" s="83">
        <v>0</v>
      </c>
      <c r="F38" s="53">
        <v>0</v>
      </c>
      <c r="G38" s="53">
        <v>0</v>
      </c>
      <c r="H38" s="53">
        <v>0</v>
      </c>
      <c r="I38" s="72">
        <v>0</v>
      </c>
      <c r="J38" s="83">
        <v>0</v>
      </c>
      <c r="K38" s="53">
        <v>0</v>
      </c>
      <c r="L38" s="72">
        <v>0</v>
      </c>
      <c r="M38" s="98" t="str">
        <f t="shared" si="0"/>
        <v>－</v>
      </c>
      <c r="N38" s="103" t="str">
        <f t="shared" si="1"/>
        <v>－</v>
      </c>
      <c r="O38" s="42" t="str">
        <f t="shared" si="2"/>
        <v>－</v>
      </c>
      <c r="P38" s="42" t="s">
        <v>62</v>
      </c>
      <c r="Q38" s="43" t="str">
        <f t="shared" si="3"/>
        <v>－</v>
      </c>
      <c r="R38" s="44"/>
      <c r="S38" s="1"/>
      <c r="T38" s="10">
        <v>0</v>
      </c>
      <c r="U38" s="1">
        <v>11</v>
      </c>
    </row>
    <row r="40" ht="12">
      <c r="K40" s="45"/>
    </row>
    <row r="41" ht="12">
      <c r="K41" s="45"/>
    </row>
    <row r="42" ht="12">
      <c r="K42" s="45"/>
    </row>
  </sheetData>
  <mergeCells count="12">
    <mergeCell ref="O4:O5"/>
    <mergeCell ref="P4:P5"/>
    <mergeCell ref="Q1:R1"/>
    <mergeCell ref="A3:C5"/>
    <mergeCell ref="D3:H3"/>
    <mergeCell ref="I3:L3"/>
    <mergeCell ref="M3:P3"/>
    <mergeCell ref="Q3:Q5"/>
    <mergeCell ref="R3:R5"/>
    <mergeCell ref="H4:H5"/>
    <mergeCell ref="M4:M5"/>
    <mergeCell ref="N4:N5"/>
  </mergeCells>
  <conditionalFormatting sqref="N1">
    <cfRule type="cellIs" priority="1" dxfId="0" operator="notEqual" stopIfTrue="1">
      <formula>"番号"</formula>
    </cfRule>
  </conditionalFormatting>
  <conditionalFormatting sqref="O1">
    <cfRule type="cellIs" priority="2" dxfId="0" operator="equal" stopIfTrue="1">
      <formula>"　"</formula>
    </cfRule>
  </conditionalFormatting>
  <conditionalFormatting sqref="P1">
    <cfRule type="cellIs" priority="3" dxfId="0" operator="notEqual" stopIfTrue="1">
      <formula>"市町名"</formula>
    </cfRule>
  </conditionalFormatting>
  <printOptions/>
  <pageMargins left="0.5118110236220472" right="0.3937007874015748" top="0.5511811023622047" bottom="0.5511811023622047" header="0.5118110236220472" footer="0.35433070866141736"/>
  <pageSetup horizontalDpi="600" verticalDpi="600" orientation="landscape" paperSize="9" scale="96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9"/>
  <dimension ref="A1:U42"/>
  <sheetViews>
    <sheetView showGridLines="0" view="pageBreakPreview" zoomScale="60" workbookViewId="0" topLeftCell="A13">
      <selection activeCell="Q36" sqref="Q36"/>
    </sheetView>
  </sheetViews>
  <sheetFormatPr defaultColWidth="9.00390625" defaultRowHeight="13.5"/>
  <cols>
    <col min="1" max="1" width="2.625" style="3" customWidth="1"/>
    <col min="2" max="2" width="2.50390625" style="3" customWidth="1"/>
    <col min="3" max="3" width="15.00390625" style="3" customWidth="1"/>
    <col min="4" max="6" width="9.875" style="3" customWidth="1"/>
    <col min="7" max="7" width="8.00390625" style="3" customWidth="1"/>
    <col min="8" max="8" width="7.00390625" style="3" customWidth="1"/>
    <col min="9" max="11" width="9.875" style="3" customWidth="1"/>
    <col min="12" max="12" width="8.125" style="3" customWidth="1"/>
    <col min="13" max="16" width="6.00390625" style="3" customWidth="1"/>
    <col min="17" max="18" width="6.875" style="3" customWidth="1"/>
    <col min="19" max="19" width="2.50390625" style="3" customWidth="1"/>
    <col min="20" max="20" width="14.875" style="3" bestFit="1" customWidth="1"/>
    <col min="21" max="21" width="9.125" style="3" bestFit="1" customWidth="1"/>
    <col min="22" max="16384" width="9.00390625" style="3" customWidth="1"/>
  </cols>
  <sheetData>
    <row r="1" spans="1:21" ht="12">
      <c r="A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4" t="s">
        <v>41</v>
      </c>
      <c r="O1" s="4">
        <v>22</v>
      </c>
      <c r="P1" s="4" t="s">
        <v>42</v>
      </c>
      <c r="Q1" s="111" t="s">
        <v>69</v>
      </c>
      <c r="R1" s="112" t="e">
        <v>#VALUE!</v>
      </c>
      <c r="S1" s="1"/>
      <c r="T1" s="5">
        <v>12</v>
      </c>
      <c r="U1" s="1"/>
    </row>
    <row r="2" spans="1:21" ht="12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6" t="s">
        <v>0</v>
      </c>
      <c r="M2" s="2"/>
      <c r="N2" s="2"/>
      <c r="O2" s="2"/>
      <c r="P2" s="2"/>
      <c r="Q2" s="2"/>
      <c r="R2" s="2"/>
      <c r="S2" s="1"/>
      <c r="T2" s="1"/>
      <c r="U2" s="1"/>
    </row>
    <row r="3" spans="1:21" ht="12">
      <c r="A3" s="113" t="s">
        <v>1</v>
      </c>
      <c r="B3" s="114"/>
      <c r="C3" s="115"/>
      <c r="D3" s="122" t="s">
        <v>43</v>
      </c>
      <c r="E3" s="122"/>
      <c r="F3" s="122"/>
      <c r="G3" s="122"/>
      <c r="H3" s="123"/>
      <c r="I3" s="124" t="s">
        <v>2</v>
      </c>
      <c r="J3" s="122"/>
      <c r="K3" s="122"/>
      <c r="L3" s="122"/>
      <c r="M3" s="125" t="s">
        <v>3</v>
      </c>
      <c r="N3" s="126"/>
      <c r="O3" s="126"/>
      <c r="P3" s="127"/>
      <c r="Q3" s="128" t="s">
        <v>44</v>
      </c>
      <c r="R3" s="130" t="s">
        <v>45</v>
      </c>
      <c r="S3" s="1"/>
      <c r="T3" s="1"/>
      <c r="U3" s="1"/>
    </row>
    <row r="4" spans="1:21" ht="60">
      <c r="A4" s="116"/>
      <c r="B4" s="117"/>
      <c r="C4" s="118"/>
      <c r="D4" s="73" t="s">
        <v>7</v>
      </c>
      <c r="E4" s="78" t="s">
        <v>8</v>
      </c>
      <c r="F4" s="7" t="s">
        <v>9</v>
      </c>
      <c r="G4" s="49" t="s">
        <v>46</v>
      </c>
      <c r="H4" s="133" t="s">
        <v>47</v>
      </c>
      <c r="I4" s="8" t="s">
        <v>7</v>
      </c>
      <c r="J4" s="78" t="s">
        <v>8</v>
      </c>
      <c r="K4" s="7" t="s">
        <v>9</v>
      </c>
      <c r="L4" s="67" t="s">
        <v>40</v>
      </c>
      <c r="M4" s="135" t="s">
        <v>4</v>
      </c>
      <c r="N4" s="137" t="s">
        <v>5</v>
      </c>
      <c r="O4" s="109" t="s">
        <v>39</v>
      </c>
      <c r="P4" s="109" t="s">
        <v>6</v>
      </c>
      <c r="Q4" s="129"/>
      <c r="R4" s="131"/>
      <c r="S4" s="1"/>
      <c r="T4" s="1"/>
      <c r="U4" s="1"/>
    </row>
    <row r="5" spans="1:21" ht="14.25" customHeight="1" thickBot="1">
      <c r="A5" s="119"/>
      <c r="B5" s="120"/>
      <c r="C5" s="121"/>
      <c r="D5" s="68" t="s">
        <v>10</v>
      </c>
      <c r="E5" s="79" t="s">
        <v>11</v>
      </c>
      <c r="F5" s="46" t="s">
        <v>12</v>
      </c>
      <c r="G5" s="48" t="s">
        <v>13</v>
      </c>
      <c r="H5" s="134"/>
      <c r="I5" s="47" t="s">
        <v>14</v>
      </c>
      <c r="J5" s="79" t="s">
        <v>15</v>
      </c>
      <c r="K5" s="46" t="s">
        <v>16</v>
      </c>
      <c r="L5" s="68" t="s">
        <v>17</v>
      </c>
      <c r="M5" s="136"/>
      <c r="N5" s="138"/>
      <c r="O5" s="110"/>
      <c r="P5" s="110"/>
      <c r="Q5" s="110"/>
      <c r="R5" s="132"/>
      <c r="S5" s="1"/>
      <c r="T5" s="1"/>
      <c r="U5" s="1"/>
    </row>
    <row r="6" spans="1:21" ht="14.25" customHeight="1">
      <c r="A6" s="9" t="s">
        <v>18</v>
      </c>
      <c r="B6" s="10"/>
      <c r="C6" s="54"/>
      <c r="D6" s="74">
        <v>6472330</v>
      </c>
      <c r="E6" s="80">
        <v>1077286</v>
      </c>
      <c r="F6" s="50">
        <v>7549616</v>
      </c>
      <c r="G6" s="50">
        <v>0</v>
      </c>
      <c r="H6" s="50">
        <v>0</v>
      </c>
      <c r="I6" s="69">
        <v>6301758</v>
      </c>
      <c r="J6" s="80">
        <v>119686</v>
      </c>
      <c r="K6" s="50">
        <v>6421444</v>
      </c>
      <c r="L6" s="69">
        <v>0</v>
      </c>
      <c r="M6" s="94">
        <f aca="true" t="shared" si="0" ref="M6:M38">IF(D6=0,"－",ROUND(I6/D6*100,1))</f>
        <v>97.4</v>
      </c>
      <c r="N6" s="99">
        <f aca="true" t="shared" si="1" ref="N6:N38">IF(E6=0,"－",ROUND(J6/E6*100,1))</f>
        <v>11.1</v>
      </c>
      <c r="O6" s="16">
        <f aca="true" t="shared" si="2" ref="O6:O38">IF(F6=0,"－",ROUND(K6/F6*100,1))</f>
        <v>85.1</v>
      </c>
      <c r="P6" s="16">
        <v>84.6</v>
      </c>
      <c r="Q6" s="17">
        <f>IF(T6=0,"－",ROUND(K6/T6*100,1))</f>
        <v>96.4</v>
      </c>
      <c r="R6" s="18">
        <f>IF(K6=0,"",K6/$K$36*100)</f>
        <v>98.55317490098938</v>
      </c>
      <c r="S6" s="1"/>
      <c r="T6" s="10">
        <v>6660643</v>
      </c>
      <c r="U6" s="1">
        <v>1</v>
      </c>
    </row>
    <row r="7" spans="1:21" ht="14.25" customHeight="1">
      <c r="A7" s="14" t="s">
        <v>19</v>
      </c>
      <c r="B7" s="15"/>
      <c r="C7" s="55"/>
      <c r="D7" s="74">
        <v>6472330</v>
      </c>
      <c r="E7" s="80">
        <v>1077286</v>
      </c>
      <c r="F7" s="50">
        <v>7549616</v>
      </c>
      <c r="G7" s="50">
        <v>0</v>
      </c>
      <c r="H7" s="50">
        <v>0</v>
      </c>
      <c r="I7" s="69">
        <v>6301758</v>
      </c>
      <c r="J7" s="80">
        <v>119686</v>
      </c>
      <c r="K7" s="50">
        <v>6421444</v>
      </c>
      <c r="L7" s="69">
        <v>0</v>
      </c>
      <c r="M7" s="94">
        <f t="shared" si="0"/>
        <v>97.4</v>
      </c>
      <c r="N7" s="99">
        <f t="shared" si="1"/>
        <v>11.1</v>
      </c>
      <c r="O7" s="16">
        <f t="shared" si="2"/>
        <v>85.1</v>
      </c>
      <c r="P7" s="16">
        <v>84.6</v>
      </c>
      <c r="Q7" s="17">
        <f aca="true" t="shared" si="3" ref="Q7:Q38">IF(T7=0,"－",ROUND(K7/T7*100,1))</f>
        <v>96.4</v>
      </c>
      <c r="R7" s="18">
        <f aca="true" t="shared" si="4" ref="R7:R36">IF(K7=0,"",K7/$K$36*100)</f>
        <v>98.55317490098938</v>
      </c>
      <c r="S7" s="1"/>
      <c r="T7" s="10">
        <v>6660643</v>
      </c>
      <c r="U7" s="1">
        <v>2</v>
      </c>
    </row>
    <row r="8" spans="1:21" ht="14.25" customHeight="1">
      <c r="A8" s="19"/>
      <c r="B8" s="20" t="s">
        <v>20</v>
      </c>
      <c r="C8" s="56"/>
      <c r="D8" s="74">
        <v>2711876</v>
      </c>
      <c r="E8" s="80">
        <v>391020</v>
      </c>
      <c r="F8" s="50">
        <v>3102896</v>
      </c>
      <c r="G8" s="50">
        <v>0</v>
      </c>
      <c r="H8" s="50">
        <v>0</v>
      </c>
      <c r="I8" s="69">
        <v>2656101</v>
      </c>
      <c r="J8" s="80">
        <v>52829</v>
      </c>
      <c r="K8" s="50">
        <v>2708930</v>
      </c>
      <c r="L8" s="69">
        <v>0</v>
      </c>
      <c r="M8" s="94">
        <f t="shared" si="0"/>
        <v>97.9</v>
      </c>
      <c r="N8" s="99">
        <f t="shared" si="1"/>
        <v>13.5</v>
      </c>
      <c r="O8" s="16">
        <f t="shared" si="2"/>
        <v>87.3</v>
      </c>
      <c r="P8" s="16">
        <v>86.2</v>
      </c>
      <c r="Q8" s="17">
        <f t="shared" si="3"/>
        <v>98.5</v>
      </c>
      <c r="R8" s="18">
        <f t="shared" si="4"/>
        <v>41.57532979880182</v>
      </c>
      <c r="S8" s="1"/>
      <c r="T8" s="10">
        <v>2749506</v>
      </c>
      <c r="U8" s="1">
        <v>3</v>
      </c>
    </row>
    <row r="9" spans="1:21" ht="14.25" customHeight="1">
      <c r="A9" s="104"/>
      <c r="B9" s="105" t="s">
        <v>60</v>
      </c>
      <c r="C9" s="106"/>
      <c r="D9" s="74">
        <f>D10+D11</f>
        <v>2376498</v>
      </c>
      <c r="E9" s="80">
        <f aca="true" t="shared" si="5" ref="E9:L9">E10+E11</f>
        <v>384847</v>
      </c>
      <c r="F9" s="50">
        <f t="shared" si="5"/>
        <v>2761345</v>
      </c>
      <c r="G9" s="50">
        <f t="shared" si="5"/>
        <v>0</v>
      </c>
      <c r="H9" s="50">
        <f t="shared" si="5"/>
        <v>0</v>
      </c>
      <c r="I9" s="69">
        <f t="shared" si="5"/>
        <v>2323315</v>
      </c>
      <c r="J9" s="80">
        <f t="shared" si="5"/>
        <v>51836</v>
      </c>
      <c r="K9" s="50">
        <f t="shared" si="5"/>
        <v>2375151</v>
      </c>
      <c r="L9" s="69">
        <f t="shared" si="5"/>
        <v>0</v>
      </c>
      <c r="M9" s="94">
        <f>IF(D9=0,"－",ROUND(I9/D9*100,1))</f>
        <v>97.8</v>
      </c>
      <c r="N9" s="99">
        <f>IF(E9=0,"－",ROUND(J9/E9*100,1))</f>
        <v>13.5</v>
      </c>
      <c r="O9" s="16">
        <f>IF(F9=0,"－",ROUND(K9/F9*100,1))</f>
        <v>86</v>
      </c>
      <c r="P9" s="16">
        <v>84.4</v>
      </c>
      <c r="Q9" s="17">
        <f t="shared" si="3"/>
        <v>102.7</v>
      </c>
      <c r="R9" s="18">
        <f t="shared" si="4"/>
        <v>36.45265331586786</v>
      </c>
      <c r="S9" s="1"/>
      <c r="T9" s="10">
        <f>T10+T11</f>
        <v>2312452</v>
      </c>
      <c r="U9" s="1"/>
    </row>
    <row r="10" spans="1:21" ht="14.25" customHeight="1">
      <c r="A10" s="23"/>
      <c r="B10" s="24"/>
      <c r="C10" s="58" t="s">
        <v>21</v>
      </c>
      <c r="D10" s="74">
        <v>78417</v>
      </c>
      <c r="E10" s="80">
        <v>12700</v>
      </c>
      <c r="F10" s="50">
        <v>91117</v>
      </c>
      <c r="G10" s="50">
        <v>0</v>
      </c>
      <c r="H10" s="50">
        <v>0</v>
      </c>
      <c r="I10" s="69">
        <v>76669</v>
      </c>
      <c r="J10" s="80">
        <v>1711</v>
      </c>
      <c r="K10" s="50">
        <v>78380</v>
      </c>
      <c r="L10" s="69">
        <v>0</v>
      </c>
      <c r="M10" s="94">
        <f t="shared" si="0"/>
        <v>97.8</v>
      </c>
      <c r="N10" s="99">
        <f t="shared" si="1"/>
        <v>13.5</v>
      </c>
      <c r="O10" s="16">
        <f t="shared" si="2"/>
        <v>86</v>
      </c>
      <c r="P10" s="16">
        <v>84.4</v>
      </c>
      <c r="Q10" s="17">
        <f t="shared" si="3"/>
        <v>99.8</v>
      </c>
      <c r="R10" s="18">
        <f t="shared" si="4"/>
        <v>1.2029378203313066</v>
      </c>
      <c r="S10" s="1"/>
      <c r="T10" s="10">
        <v>78531</v>
      </c>
      <c r="U10" s="1">
        <v>4</v>
      </c>
    </row>
    <row r="11" spans="1:21" ht="14.25" customHeight="1">
      <c r="A11" s="25"/>
      <c r="B11" s="26"/>
      <c r="C11" s="59" t="s">
        <v>22</v>
      </c>
      <c r="D11" s="74">
        <v>2298081</v>
      </c>
      <c r="E11" s="80">
        <v>372147</v>
      </c>
      <c r="F11" s="50">
        <v>2670228</v>
      </c>
      <c r="G11" s="50">
        <v>0</v>
      </c>
      <c r="H11" s="50">
        <v>0</v>
      </c>
      <c r="I11" s="69">
        <v>2246646</v>
      </c>
      <c r="J11" s="80">
        <v>50125</v>
      </c>
      <c r="K11" s="50">
        <v>2296771</v>
      </c>
      <c r="L11" s="69">
        <v>0</v>
      </c>
      <c r="M11" s="94">
        <f t="shared" si="0"/>
        <v>97.8</v>
      </c>
      <c r="N11" s="99">
        <f t="shared" si="1"/>
        <v>13.5</v>
      </c>
      <c r="O11" s="16">
        <f t="shared" si="2"/>
        <v>86</v>
      </c>
      <c r="P11" s="16">
        <v>84.4</v>
      </c>
      <c r="Q11" s="17">
        <f t="shared" si="3"/>
        <v>102.8</v>
      </c>
      <c r="R11" s="18">
        <f t="shared" si="4"/>
        <v>35.24971549553656</v>
      </c>
      <c r="S11" s="1"/>
      <c r="T11" s="10">
        <v>2233921</v>
      </c>
      <c r="U11" s="1">
        <v>5</v>
      </c>
    </row>
    <row r="12" spans="1:21" ht="14.25" customHeight="1">
      <c r="A12" s="27"/>
      <c r="B12" s="28"/>
      <c r="C12" s="60" t="s">
        <v>23</v>
      </c>
      <c r="D12" s="74">
        <v>31995</v>
      </c>
      <c r="E12" s="80">
        <v>0</v>
      </c>
      <c r="F12" s="50">
        <v>31995</v>
      </c>
      <c r="G12" s="50">
        <v>0</v>
      </c>
      <c r="H12" s="50">
        <v>0</v>
      </c>
      <c r="I12" s="69">
        <v>31995</v>
      </c>
      <c r="J12" s="80">
        <v>0</v>
      </c>
      <c r="K12" s="50">
        <v>31995</v>
      </c>
      <c r="L12" s="69">
        <v>0</v>
      </c>
      <c r="M12" s="94">
        <f t="shared" si="0"/>
        <v>100</v>
      </c>
      <c r="N12" s="99" t="str">
        <f t="shared" si="1"/>
        <v>－</v>
      </c>
      <c r="O12" s="16">
        <f t="shared" si="2"/>
        <v>100</v>
      </c>
      <c r="P12" s="16">
        <v>100</v>
      </c>
      <c r="Q12" s="17">
        <f t="shared" si="3"/>
        <v>189.5</v>
      </c>
      <c r="R12" s="18">
        <f t="shared" si="4"/>
        <v>0.4910435769520306</v>
      </c>
      <c r="S12" s="1"/>
      <c r="T12" s="10">
        <v>16888</v>
      </c>
      <c r="U12" s="1">
        <v>6</v>
      </c>
    </row>
    <row r="13" spans="1:21" ht="14.25" customHeight="1">
      <c r="A13" s="9"/>
      <c r="B13" s="10" t="s">
        <v>61</v>
      </c>
      <c r="C13" s="107"/>
      <c r="D13" s="74">
        <f aca="true" t="shared" si="6" ref="D13:L13">D14+D15</f>
        <v>335378</v>
      </c>
      <c r="E13" s="80">
        <f t="shared" si="6"/>
        <v>6173</v>
      </c>
      <c r="F13" s="50">
        <f t="shared" si="6"/>
        <v>341551</v>
      </c>
      <c r="G13" s="50">
        <f t="shared" si="6"/>
        <v>0</v>
      </c>
      <c r="H13" s="50">
        <f t="shared" si="6"/>
        <v>0</v>
      </c>
      <c r="I13" s="69">
        <f t="shared" si="6"/>
        <v>332786</v>
      </c>
      <c r="J13" s="80">
        <f t="shared" si="6"/>
        <v>993</v>
      </c>
      <c r="K13" s="50">
        <f t="shared" si="6"/>
        <v>333779</v>
      </c>
      <c r="L13" s="69">
        <f t="shared" si="6"/>
        <v>0</v>
      </c>
      <c r="M13" s="94">
        <f t="shared" si="0"/>
        <v>99.2</v>
      </c>
      <c r="N13" s="99">
        <f t="shared" si="1"/>
        <v>16.1</v>
      </c>
      <c r="O13" s="16">
        <f t="shared" si="2"/>
        <v>97.7</v>
      </c>
      <c r="P13" s="16">
        <v>97.7</v>
      </c>
      <c r="Q13" s="17">
        <f t="shared" si="3"/>
        <v>76.4</v>
      </c>
      <c r="R13" s="18">
        <f t="shared" si="4"/>
        <v>5.122676482933953</v>
      </c>
      <c r="S13" s="1"/>
      <c r="T13" s="10">
        <f>T14+T15</f>
        <v>437054</v>
      </c>
      <c r="U13" s="1"/>
    </row>
    <row r="14" spans="1:21" ht="14.25" customHeight="1">
      <c r="A14" s="31"/>
      <c r="B14" s="32"/>
      <c r="C14" s="61" t="s">
        <v>24</v>
      </c>
      <c r="D14" s="74">
        <v>119856</v>
      </c>
      <c r="E14" s="80">
        <v>6124</v>
      </c>
      <c r="F14" s="50">
        <v>125980</v>
      </c>
      <c r="G14" s="50">
        <v>0</v>
      </c>
      <c r="H14" s="50">
        <v>0</v>
      </c>
      <c r="I14" s="69">
        <v>117350</v>
      </c>
      <c r="J14" s="80">
        <v>978</v>
      </c>
      <c r="K14" s="50">
        <v>118328</v>
      </c>
      <c r="L14" s="69">
        <v>0</v>
      </c>
      <c r="M14" s="94">
        <f t="shared" si="0"/>
        <v>97.9</v>
      </c>
      <c r="N14" s="99">
        <f t="shared" si="1"/>
        <v>16</v>
      </c>
      <c r="O14" s="16">
        <f t="shared" si="2"/>
        <v>93.9</v>
      </c>
      <c r="P14" s="16">
        <v>93.3</v>
      </c>
      <c r="Q14" s="17">
        <f t="shared" si="3"/>
        <v>93.9</v>
      </c>
      <c r="R14" s="18">
        <f t="shared" si="4"/>
        <v>1.8160401429467066</v>
      </c>
      <c r="S14" s="1"/>
      <c r="T14" s="10">
        <v>125997</v>
      </c>
      <c r="U14" s="1">
        <v>7</v>
      </c>
    </row>
    <row r="15" spans="1:21" ht="14.25" customHeight="1">
      <c r="A15" s="33"/>
      <c r="B15" s="34"/>
      <c r="C15" s="62" t="s">
        <v>25</v>
      </c>
      <c r="D15" s="75">
        <v>215522</v>
      </c>
      <c r="E15" s="81">
        <v>49</v>
      </c>
      <c r="F15" s="51">
        <v>215571</v>
      </c>
      <c r="G15" s="51">
        <v>0</v>
      </c>
      <c r="H15" s="51">
        <v>0</v>
      </c>
      <c r="I15" s="70">
        <v>215436</v>
      </c>
      <c r="J15" s="81">
        <v>15</v>
      </c>
      <c r="K15" s="51">
        <v>215451</v>
      </c>
      <c r="L15" s="70">
        <v>0</v>
      </c>
      <c r="M15" s="95">
        <f t="shared" si="0"/>
        <v>100</v>
      </c>
      <c r="N15" s="100">
        <f t="shared" si="1"/>
        <v>30.6</v>
      </c>
      <c r="O15" s="35">
        <f t="shared" si="2"/>
        <v>99.9</v>
      </c>
      <c r="P15" s="35">
        <v>99.5</v>
      </c>
      <c r="Q15" s="36">
        <f t="shared" si="3"/>
        <v>69.3</v>
      </c>
      <c r="R15" s="37">
        <f t="shared" si="4"/>
        <v>3.3066363399872465</v>
      </c>
      <c r="S15" s="1"/>
      <c r="T15" s="10">
        <v>311057</v>
      </c>
      <c r="U15" s="1">
        <v>8</v>
      </c>
    </row>
    <row r="16" spans="1:21" ht="14.25" customHeight="1">
      <c r="A16" s="14"/>
      <c r="B16" s="15" t="s">
        <v>26</v>
      </c>
      <c r="C16" s="55"/>
      <c r="D16" s="76">
        <v>3301972</v>
      </c>
      <c r="E16" s="82">
        <v>677966</v>
      </c>
      <c r="F16" s="52">
        <v>3979938</v>
      </c>
      <c r="G16" s="52">
        <v>0</v>
      </c>
      <c r="H16" s="52">
        <v>0</v>
      </c>
      <c r="I16" s="71">
        <v>3189789</v>
      </c>
      <c r="J16" s="82">
        <v>65281</v>
      </c>
      <c r="K16" s="52">
        <v>3255070</v>
      </c>
      <c r="L16" s="71">
        <v>0</v>
      </c>
      <c r="M16" s="96">
        <f t="shared" si="0"/>
        <v>96.6</v>
      </c>
      <c r="N16" s="101">
        <f t="shared" si="1"/>
        <v>9.6</v>
      </c>
      <c r="O16" s="11">
        <f t="shared" si="2"/>
        <v>81.8</v>
      </c>
      <c r="P16" s="16">
        <v>81.9</v>
      </c>
      <c r="Q16" s="12">
        <f t="shared" si="3"/>
        <v>94.3</v>
      </c>
      <c r="R16" s="13">
        <f t="shared" si="4"/>
        <v>49.957218816354</v>
      </c>
      <c r="S16" s="1"/>
      <c r="T16" s="10">
        <v>3450825</v>
      </c>
      <c r="U16" s="1">
        <v>9</v>
      </c>
    </row>
    <row r="17" spans="1:21" ht="14.25" customHeight="1">
      <c r="A17" s="9"/>
      <c r="B17" s="10" t="s">
        <v>48</v>
      </c>
      <c r="C17" s="54"/>
      <c r="D17" s="74">
        <v>3301362</v>
      </c>
      <c r="E17" s="80">
        <v>677966</v>
      </c>
      <c r="F17" s="50">
        <v>3979328</v>
      </c>
      <c r="G17" s="50">
        <v>0</v>
      </c>
      <c r="H17" s="50">
        <v>0</v>
      </c>
      <c r="I17" s="69">
        <v>3189179</v>
      </c>
      <c r="J17" s="80">
        <v>65281</v>
      </c>
      <c r="K17" s="50">
        <v>3254460</v>
      </c>
      <c r="L17" s="69">
        <v>0</v>
      </c>
      <c r="M17" s="94">
        <f t="shared" si="0"/>
        <v>96.6</v>
      </c>
      <c r="N17" s="99">
        <f t="shared" si="1"/>
        <v>9.6</v>
      </c>
      <c r="O17" s="16">
        <f t="shared" si="2"/>
        <v>81.8</v>
      </c>
      <c r="P17" s="16">
        <v>81.9</v>
      </c>
      <c r="Q17" s="17">
        <f t="shared" si="3"/>
        <v>94.3</v>
      </c>
      <c r="R17" s="18">
        <f t="shared" si="4"/>
        <v>49.94785683535882</v>
      </c>
      <c r="S17" s="1"/>
      <c r="T17" s="10">
        <v>3450215</v>
      </c>
      <c r="U17" s="1">
        <v>10</v>
      </c>
    </row>
    <row r="18" spans="1:21" ht="14.25" customHeight="1">
      <c r="A18" s="31"/>
      <c r="B18" s="32"/>
      <c r="C18" s="61" t="s">
        <v>27</v>
      </c>
      <c r="D18" s="74">
        <v>1508011</v>
      </c>
      <c r="E18" s="80">
        <v>309695</v>
      </c>
      <c r="F18" s="50">
        <v>1817706</v>
      </c>
      <c r="G18" s="50">
        <v>0</v>
      </c>
      <c r="H18" s="50">
        <v>0</v>
      </c>
      <c r="I18" s="69">
        <v>1456817</v>
      </c>
      <c r="J18" s="80">
        <v>29820</v>
      </c>
      <c r="K18" s="50">
        <v>1486637</v>
      </c>
      <c r="L18" s="69">
        <v>0</v>
      </c>
      <c r="M18" s="94">
        <f t="shared" si="0"/>
        <v>96.6</v>
      </c>
      <c r="N18" s="99">
        <f t="shared" si="1"/>
        <v>9.6</v>
      </c>
      <c r="O18" s="16">
        <f t="shared" si="2"/>
        <v>81.8</v>
      </c>
      <c r="P18" s="16">
        <v>81.9</v>
      </c>
      <c r="Q18" s="17">
        <f t="shared" si="3"/>
        <v>98.8</v>
      </c>
      <c r="R18" s="18">
        <f t="shared" si="4"/>
        <v>22.816175968408686</v>
      </c>
      <c r="S18" s="1"/>
      <c r="T18" s="10">
        <v>1504294</v>
      </c>
      <c r="U18" s="1">
        <v>11</v>
      </c>
    </row>
    <row r="19" spans="1:21" ht="14.25" customHeight="1">
      <c r="A19" s="25"/>
      <c r="B19" s="26"/>
      <c r="C19" s="59" t="s">
        <v>28</v>
      </c>
      <c r="D19" s="74">
        <v>1392058</v>
      </c>
      <c r="E19" s="80">
        <v>285898</v>
      </c>
      <c r="F19" s="50">
        <v>1677956</v>
      </c>
      <c r="G19" s="50">
        <v>0</v>
      </c>
      <c r="H19" s="50">
        <v>0</v>
      </c>
      <c r="I19" s="69">
        <v>1344877</v>
      </c>
      <c r="J19" s="80">
        <v>27529</v>
      </c>
      <c r="K19" s="50">
        <v>1372406</v>
      </c>
      <c r="L19" s="69">
        <v>0</v>
      </c>
      <c r="M19" s="94">
        <f t="shared" si="0"/>
        <v>96.6</v>
      </c>
      <c r="N19" s="99">
        <f t="shared" si="1"/>
        <v>9.6</v>
      </c>
      <c r="O19" s="16">
        <f t="shared" si="2"/>
        <v>81.8</v>
      </c>
      <c r="P19" s="16">
        <v>81.9</v>
      </c>
      <c r="Q19" s="17">
        <f t="shared" si="3"/>
        <v>89.4</v>
      </c>
      <c r="R19" s="18">
        <f t="shared" si="4"/>
        <v>21.063014573227957</v>
      </c>
      <c r="S19" s="1"/>
      <c r="T19" s="10">
        <v>1534655</v>
      </c>
      <c r="U19" s="1">
        <v>12</v>
      </c>
    </row>
    <row r="20" spans="1:21" ht="14.25" customHeight="1">
      <c r="A20" s="27"/>
      <c r="B20" s="28"/>
      <c r="C20" s="63" t="s">
        <v>29</v>
      </c>
      <c r="D20" s="74">
        <v>401293</v>
      </c>
      <c r="E20" s="80">
        <v>82373</v>
      </c>
      <c r="F20" s="50">
        <v>483666</v>
      </c>
      <c r="G20" s="50">
        <v>0</v>
      </c>
      <c r="H20" s="50">
        <v>0</v>
      </c>
      <c r="I20" s="69">
        <v>387485</v>
      </c>
      <c r="J20" s="80">
        <v>7932</v>
      </c>
      <c r="K20" s="50">
        <v>395417</v>
      </c>
      <c r="L20" s="69">
        <v>0</v>
      </c>
      <c r="M20" s="94">
        <f t="shared" si="0"/>
        <v>96.6</v>
      </c>
      <c r="N20" s="99">
        <f t="shared" si="1"/>
        <v>9.6</v>
      </c>
      <c r="O20" s="16">
        <f t="shared" si="2"/>
        <v>81.8</v>
      </c>
      <c r="P20" s="16">
        <v>81.9</v>
      </c>
      <c r="Q20" s="17">
        <f t="shared" si="3"/>
        <v>96.1</v>
      </c>
      <c r="R20" s="18">
        <f t="shared" si="4"/>
        <v>6.0686662937221785</v>
      </c>
      <c r="S20" s="1"/>
      <c r="T20" s="10">
        <v>411266</v>
      </c>
      <c r="U20" s="1">
        <v>13</v>
      </c>
    </row>
    <row r="21" spans="1:21" ht="14.25" customHeight="1">
      <c r="A21" s="19"/>
      <c r="B21" s="20" t="s">
        <v>30</v>
      </c>
      <c r="C21" s="56"/>
      <c r="D21" s="75">
        <v>610</v>
      </c>
      <c r="E21" s="81">
        <v>0</v>
      </c>
      <c r="F21" s="51">
        <v>610</v>
      </c>
      <c r="G21" s="51">
        <v>0</v>
      </c>
      <c r="H21" s="51">
        <v>0</v>
      </c>
      <c r="I21" s="70">
        <v>610</v>
      </c>
      <c r="J21" s="81">
        <v>0</v>
      </c>
      <c r="K21" s="51">
        <v>610</v>
      </c>
      <c r="L21" s="70">
        <v>0</v>
      </c>
      <c r="M21" s="95">
        <f t="shared" si="0"/>
        <v>100</v>
      </c>
      <c r="N21" s="100" t="str">
        <f t="shared" si="1"/>
        <v>－</v>
      </c>
      <c r="O21" s="35">
        <f t="shared" si="2"/>
        <v>100</v>
      </c>
      <c r="P21" s="35">
        <v>100</v>
      </c>
      <c r="Q21" s="36">
        <f t="shared" si="3"/>
        <v>100</v>
      </c>
      <c r="R21" s="37">
        <f t="shared" si="4"/>
        <v>0.00936198099517858</v>
      </c>
      <c r="S21" s="1"/>
      <c r="T21" s="10">
        <v>610</v>
      </c>
      <c r="U21" s="1">
        <v>14</v>
      </c>
    </row>
    <row r="22" spans="1:21" ht="14.25" customHeight="1">
      <c r="A22" s="9"/>
      <c r="B22" s="10" t="s">
        <v>31</v>
      </c>
      <c r="C22" s="54"/>
      <c r="D22" s="74">
        <v>97296</v>
      </c>
      <c r="E22" s="80">
        <v>8300</v>
      </c>
      <c r="F22" s="50">
        <v>105596</v>
      </c>
      <c r="G22" s="50">
        <v>0</v>
      </c>
      <c r="H22" s="50">
        <v>0</v>
      </c>
      <c r="I22" s="69">
        <v>94682</v>
      </c>
      <c r="J22" s="80">
        <v>1576</v>
      </c>
      <c r="K22" s="50">
        <v>96258</v>
      </c>
      <c r="L22" s="69">
        <v>0</v>
      </c>
      <c r="M22" s="94">
        <f t="shared" si="0"/>
        <v>97.3</v>
      </c>
      <c r="N22" s="99">
        <f t="shared" si="1"/>
        <v>19</v>
      </c>
      <c r="O22" s="16">
        <f t="shared" si="2"/>
        <v>91.2</v>
      </c>
      <c r="P22" s="16">
        <v>88.5</v>
      </c>
      <c r="Q22" s="17">
        <f t="shared" si="3"/>
        <v>102.3</v>
      </c>
      <c r="R22" s="18">
        <f t="shared" si="4"/>
        <v>1.47732060103918</v>
      </c>
      <c r="S22" s="1"/>
      <c r="T22" s="10">
        <v>94076</v>
      </c>
      <c r="U22" s="1">
        <v>17</v>
      </c>
    </row>
    <row r="23" spans="1:21" ht="14.25" customHeight="1">
      <c r="A23" s="14"/>
      <c r="B23" s="15" t="s">
        <v>32</v>
      </c>
      <c r="C23" s="55"/>
      <c r="D23" s="108">
        <v>361186</v>
      </c>
      <c r="E23" s="80">
        <v>0</v>
      </c>
      <c r="F23" s="50">
        <v>361186</v>
      </c>
      <c r="G23" s="50">
        <v>0</v>
      </c>
      <c r="H23" s="50">
        <v>0</v>
      </c>
      <c r="I23" s="69">
        <v>361186</v>
      </c>
      <c r="J23" s="80">
        <v>0</v>
      </c>
      <c r="K23" s="50">
        <v>361186</v>
      </c>
      <c r="L23" s="69">
        <v>0</v>
      </c>
      <c r="M23" s="94">
        <f t="shared" si="0"/>
        <v>100</v>
      </c>
      <c r="N23" s="99" t="str">
        <f t="shared" si="1"/>
        <v>－</v>
      </c>
      <c r="O23" s="16">
        <f t="shared" si="2"/>
        <v>100</v>
      </c>
      <c r="P23" s="16">
        <v>100</v>
      </c>
      <c r="Q23" s="17">
        <f t="shared" si="3"/>
        <v>98.6</v>
      </c>
      <c r="R23" s="18">
        <f t="shared" si="4"/>
        <v>5.543305684794378</v>
      </c>
      <c r="S23" s="1"/>
      <c r="T23" s="10">
        <v>366236</v>
      </c>
      <c r="U23" s="1">
        <v>18</v>
      </c>
    </row>
    <row r="24" spans="1:21" ht="14.25" customHeight="1">
      <c r="A24" s="14"/>
      <c r="B24" s="15" t="s">
        <v>33</v>
      </c>
      <c r="C24" s="55"/>
      <c r="D24" s="74">
        <v>0</v>
      </c>
      <c r="E24" s="80">
        <v>0</v>
      </c>
      <c r="F24" s="50">
        <v>0</v>
      </c>
      <c r="G24" s="50">
        <v>0</v>
      </c>
      <c r="H24" s="50">
        <v>0</v>
      </c>
      <c r="I24" s="69">
        <v>0</v>
      </c>
      <c r="J24" s="80">
        <v>0</v>
      </c>
      <c r="K24" s="50">
        <v>0</v>
      </c>
      <c r="L24" s="69">
        <v>0</v>
      </c>
      <c r="M24" s="94" t="str">
        <f t="shared" si="0"/>
        <v>－</v>
      </c>
      <c r="N24" s="99" t="str">
        <f t="shared" si="1"/>
        <v>－</v>
      </c>
      <c r="O24" s="16" t="str">
        <f t="shared" si="2"/>
        <v>－</v>
      </c>
      <c r="P24" s="16" t="s">
        <v>62</v>
      </c>
      <c r="Q24" s="17" t="str">
        <f t="shared" si="3"/>
        <v>－</v>
      </c>
      <c r="R24" s="18">
        <f t="shared" si="4"/>
      </c>
      <c r="S24" s="1"/>
      <c r="T24" s="10">
        <v>0</v>
      </c>
      <c r="U24" s="1">
        <v>19</v>
      </c>
    </row>
    <row r="25" spans="1:21" ht="14.25" customHeight="1">
      <c r="A25" s="19"/>
      <c r="B25" s="20" t="s">
        <v>34</v>
      </c>
      <c r="C25" s="56"/>
      <c r="D25" s="74">
        <v>0</v>
      </c>
      <c r="E25" s="80">
        <v>0</v>
      </c>
      <c r="F25" s="50">
        <v>0</v>
      </c>
      <c r="G25" s="50">
        <v>0</v>
      </c>
      <c r="H25" s="50">
        <v>0</v>
      </c>
      <c r="I25" s="69">
        <v>0</v>
      </c>
      <c r="J25" s="80">
        <v>0</v>
      </c>
      <c r="K25" s="50">
        <v>0</v>
      </c>
      <c r="L25" s="69">
        <v>0</v>
      </c>
      <c r="M25" s="94" t="str">
        <f t="shared" si="0"/>
        <v>－</v>
      </c>
      <c r="N25" s="99" t="str">
        <f t="shared" si="1"/>
        <v>－</v>
      </c>
      <c r="O25" s="16" t="str">
        <f t="shared" si="2"/>
        <v>－</v>
      </c>
      <c r="P25" s="16" t="s">
        <v>62</v>
      </c>
      <c r="Q25" s="17" t="str">
        <f t="shared" si="3"/>
        <v>－</v>
      </c>
      <c r="R25" s="18">
        <f t="shared" si="4"/>
      </c>
      <c r="S25" s="1"/>
      <c r="T25" s="10">
        <v>0</v>
      </c>
      <c r="U25" s="1">
        <v>20</v>
      </c>
    </row>
    <row r="26" spans="1:21" ht="14.25" customHeight="1">
      <c r="A26" s="9"/>
      <c r="B26" s="10" t="s">
        <v>318</v>
      </c>
      <c r="C26" s="54"/>
      <c r="D26" s="74">
        <v>0</v>
      </c>
      <c r="E26" s="80">
        <v>0</v>
      </c>
      <c r="F26" s="50">
        <v>0</v>
      </c>
      <c r="G26" s="50">
        <v>0</v>
      </c>
      <c r="H26" s="50">
        <v>0</v>
      </c>
      <c r="I26" s="69">
        <v>0</v>
      </c>
      <c r="J26" s="80">
        <v>0</v>
      </c>
      <c r="K26" s="50">
        <v>0</v>
      </c>
      <c r="L26" s="69">
        <v>0</v>
      </c>
      <c r="M26" s="94" t="str">
        <f t="shared" si="0"/>
        <v>－</v>
      </c>
      <c r="N26" s="99" t="str">
        <f t="shared" si="1"/>
        <v>－</v>
      </c>
      <c r="O26" s="16" t="str">
        <f t="shared" si="2"/>
        <v>－</v>
      </c>
      <c r="P26" s="16" t="s">
        <v>62</v>
      </c>
      <c r="Q26" s="17" t="str">
        <f t="shared" si="3"/>
        <v>－</v>
      </c>
      <c r="R26" s="18">
        <f t="shared" si="4"/>
      </c>
      <c r="S26" s="1"/>
      <c r="T26" s="10">
        <v>0</v>
      </c>
      <c r="U26" s="1">
        <v>21</v>
      </c>
    </row>
    <row r="27" spans="1:21" ht="14.25" customHeight="1">
      <c r="A27" s="29"/>
      <c r="B27" s="30" t="s">
        <v>319</v>
      </c>
      <c r="C27" s="65"/>
      <c r="D27" s="74">
        <v>0</v>
      </c>
      <c r="E27" s="80">
        <v>0</v>
      </c>
      <c r="F27" s="50">
        <v>0</v>
      </c>
      <c r="G27" s="50">
        <v>0</v>
      </c>
      <c r="H27" s="50">
        <v>0</v>
      </c>
      <c r="I27" s="69">
        <v>0</v>
      </c>
      <c r="J27" s="80">
        <v>0</v>
      </c>
      <c r="K27" s="50">
        <v>0</v>
      </c>
      <c r="L27" s="69">
        <v>0</v>
      </c>
      <c r="M27" s="94" t="str">
        <f t="shared" si="0"/>
        <v>－</v>
      </c>
      <c r="N27" s="99" t="str">
        <f t="shared" si="1"/>
        <v>－</v>
      </c>
      <c r="O27" s="16" t="str">
        <f t="shared" si="2"/>
        <v>－</v>
      </c>
      <c r="P27" s="16" t="s">
        <v>62</v>
      </c>
      <c r="Q27" s="17" t="str">
        <f t="shared" si="3"/>
        <v>－</v>
      </c>
      <c r="R27" s="18">
        <f t="shared" si="4"/>
      </c>
      <c r="S27" s="1"/>
      <c r="T27" s="10">
        <v>0</v>
      </c>
      <c r="U27" s="1">
        <v>22</v>
      </c>
    </row>
    <row r="28" spans="1:21" ht="14.25" customHeight="1">
      <c r="A28" s="9"/>
      <c r="B28" s="10" t="s">
        <v>320</v>
      </c>
      <c r="C28" s="54"/>
      <c r="D28" s="74">
        <v>0</v>
      </c>
      <c r="E28" s="80">
        <v>0</v>
      </c>
      <c r="F28" s="50">
        <v>0</v>
      </c>
      <c r="G28" s="50">
        <v>0</v>
      </c>
      <c r="H28" s="50">
        <v>0</v>
      </c>
      <c r="I28" s="69">
        <v>0</v>
      </c>
      <c r="J28" s="80">
        <v>0</v>
      </c>
      <c r="K28" s="50">
        <v>0</v>
      </c>
      <c r="L28" s="69">
        <v>0</v>
      </c>
      <c r="M28" s="94" t="str">
        <f t="shared" si="0"/>
        <v>－</v>
      </c>
      <c r="N28" s="99" t="str">
        <f t="shared" si="1"/>
        <v>－</v>
      </c>
      <c r="O28" s="16" t="str">
        <f t="shared" si="2"/>
        <v>－</v>
      </c>
      <c r="P28" s="16" t="s">
        <v>62</v>
      </c>
      <c r="Q28" s="17" t="str">
        <f t="shared" si="3"/>
        <v>－</v>
      </c>
      <c r="R28" s="18">
        <f t="shared" si="4"/>
      </c>
      <c r="S28" s="1"/>
      <c r="T28" s="10">
        <v>0</v>
      </c>
      <c r="U28" s="1">
        <v>23</v>
      </c>
    </row>
    <row r="29" spans="1:21" ht="14.25" customHeight="1">
      <c r="A29" s="14" t="s">
        <v>35</v>
      </c>
      <c r="B29" s="15"/>
      <c r="C29" s="55"/>
      <c r="D29" s="75">
        <v>0</v>
      </c>
      <c r="E29" s="81">
        <v>0</v>
      </c>
      <c r="F29" s="51">
        <v>0</v>
      </c>
      <c r="G29" s="51">
        <v>0</v>
      </c>
      <c r="H29" s="51">
        <v>0</v>
      </c>
      <c r="I29" s="70">
        <v>0</v>
      </c>
      <c r="J29" s="81">
        <v>0</v>
      </c>
      <c r="K29" s="51">
        <v>0</v>
      </c>
      <c r="L29" s="70">
        <v>0</v>
      </c>
      <c r="M29" s="95" t="str">
        <f t="shared" si="0"/>
        <v>－</v>
      </c>
      <c r="N29" s="100" t="str">
        <f t="shared" si="1"/>
        <v>－</v>
      </c>
      <c r="O29" s="35" t="str">
        <f t="shared" si="2"/>
        <v>－</v>
      </c>
      <c r="P29" s="35" t="s">
        <v>62</v>
      </c>
      <c r="Q29" s="36" t="str">
        <f t="shared" si="3"/>
        <v>－</v>
      </c>
      <c r="R29" s="37">
        <f t="shared" si="4"/>
      </c>
      <c r="S29" s="1"/>
      <c r="T29" s="10">
        <v>0</v>
      </c>
      <c r="U29" s="1">
        <v>24</v>
      </c>
    </row>
    <row r="30" spans="1:21" ht="14.25" customHeight="1">
      <c r="A30" s="9" t="s">
        <v>36</v>
      </c>
      <c r="B30" s="10"/>
      <c r="C30" s="54"/>
      <c r="D30" s="74">
        <v>94347</v>
      </c>
      <c r="E30" s="80">
        <v>0</v>
      </c>
      <c r="F30" s="50">
        <v>94347</v>
      </c>
      <c r="G30" s="50">
        <v>0</v>
      </c>
      <c r="H30" s="50">
        <v>0</v>
      </c>
      <c r="I30" s="69">
        <v>94271</v>
      </c>
      <c r="J30" s="80">
        <v>0</v>
      </c>
      <c r="K30" s="50">
        <v>94271</v>
      </c>
      <c r="L30" s="69">
        <v>0</v>
      </c>
      <c r="M30" s="94">
        <f t="shared" si="0"/>
        <v>99.9</v>
      </c>
      <c r="N30" s="99" t="str">
        <f t="shared" si="1"/>
        <v>－</v>
      </c>
      <c r="O30" s="16">
        <f t="shared" si="2"/>
        <v>99.9</v>
      </c>
      <c r="P30" s="16">
        <v>100</v>
      </c>
      <c r="Q30" s="17">
        <f t="shared" si="3"/>
        <v>103.6</v>
      </c>
      <c r="R30" s="18">
        <f t="shared" si="4"/>
        <v>1.4468250990106228</v>
      </c>
      <c r="S30" s="1"/>
      <c r="T30" s="10">
        <v>90991</v>
      </c>
      <c r="U30" s="1">
        <v>25</v>
      </c>
    </row>
    <row r="31" spans="1:21" ht="14.25" customHeight="1">
      <c r="A31" s="38"/>
      <c r="B31" s="39" t="s">
        <v>321</v>
      </c>
      <c r="C31" s="64"/>
      <c r="D31" s="108">
        <v>94347</v>
      </c>
      <c r="E31" s="80">
        <v>0</v>
      </c>
      <c r="F31" s="50">
        <v>94347</v>
      </c>
      <c r="G31" s="50">
        <v>0</v>
      </c>
      <c r="H31" s="50">
        <v>0</v>
      </c>
      <c r="I31" s="69">
        <v>94271</v>
      </c>
      <c r="J31" s="80">
        <v>0</v>
      </c>
      <c r="K31" s="50">
        <v>94271</v>
      </c>
      <c r="L31" s="69">
        <v>0</v>
      </c>
      <c r="M31" s="94">
        <f t="shared" si="0"/>
        <v>99.9</v>
      </c>
      <c r="N31" s="99" t="str">
        <f t="shared" si="1"/>
        <v>－</v>
      </c>
      <c r="O31" s="16">
        <f t="shared" si="2"/>
        <v>99.9</v>
      </c>
      <c r="P31" s="16">
        <v>100</v>
      </c>
      <c r="Q31" s="17">
        <f t="shared" si="3"/>
        <v>103.6</v>
      </c>
      <c r="R31" s="18">
        <f t="shared" si="4"/>
        <v>1.4468250990106228</v>
      </c>
      <c r="S31" s="1"/>
      <c r="T31" s="10">
        <v>90991</v>
      </c>
      <c r="U31" s="1">
        <v>27</v>
      </c>
    </row>
    <row r="32" spans="1:21" ht="14.25" customHeight="1">
      <c r="A32" s="14"/>
      <c r="B32" s="15" t="s">
        <v>322</v>
      </c>
      <c r="C32" s="55"/>
      <c r="D32" s="74">
        <v>0</v>
      </c>
      <c r="E32" s="80">
        <v>0</v>
      </c>
      <c r="F32" s="50">
        <v>0</v>
      </c>
      <c r="G32" s="50">
        <v>0</v>
      </c>
      <c r="H32" s="50">
        <v>0</v>
      </c>
      <c r="I32" s="69">
        <v>0</v>
      </c>
      <c r="J32" s="80">
        <v>0</v>
      </c>
      <c r="K32" s="50">
        <v>0</v>
      </c>
      <c r="L32" s="69">
        <v>0</v>
      </c>
      <c r="M32" s="94" t="str">
        <f t="shared" si="0"/>
        <v>－</v>
      </c>
      <c r="N32" s="99" t="str">
        <f t="shared" si="1"/>
        <v>－</v>
      </c>
      <c r="O32" s="16" t="str">
        <f t="shared" si="2"/>
        <v>－</v>
      </c>
      <c r="P32" s="16" t="s">
        <v>62</v>
      </c>
      <c r="Q32" s="17" t="str">
        <f t="shared" si="3"/>
        <v>－</v>
      </c>
      <c r="R32" s="18">
        <f t="shared" si="4"/>
      </c>
      <c r="S32" s="1"/>
      <c r="T32" s="10">
        <v>0</v>
      </c>
      <c r="U32" s="1">
        <v>28</v>
      </c>
    </row>
    <row r="33" spans="1:21" ht="14.25" customHeight="1">
      <c r="A33" s="19"/>
      <c r="B33" s="20" t="s">
        <v>323</v>
      </c>
      <c r="C33" s="56"/>
      <c r="D33" s="74">
        <v>0</v>
      </c>
      <c r="E33" s="80">
        <v>0</v>
      </c>
      <c r="F33" s="50">
        <v>0</v>
      </c>
      <c r="G33" s="50">
        <v>0</v>
      </c>
      <c r="H33" s="50">
        <v>0</v>
      </c>
      <c r="I33" s="69">
        <v>0</v>
      </c>
      <c r="J33" s="80">
        <v>0</v>
      </c>
      <c r="K33" s="50">
        <v>0</v>
      </c>
      <c r="L33" s="69">
        <v>0</v>
      </c>
      <c r="M33" s="94" t="str">
        <f t="shared" si="0"/>
        <v>－</v>
      </c>
      <c r="N33" s="99" t="str">
        <f t="shared" si="1"/>
        <v>－</v>
      </c>
      <c r="O33" s="16" t="str">
        <f t="shared" si="2"/>
        <v>－</v>
      </c>
      <c r="P33" s="16" t="s">
        <v>62</v>
      </c>
      <c r="Q33" s="17" t="str">
        <f t="shared" si="3"/>
        <v>－</v>
      </c>
      <c r="R33" s="18">
        <f t="shared" si="4"/>
      </c>
      <c r="S33" s="1"/>
      <c r="T33" s="10">
        <v>0</v>
      </c>
      <c r="U33" s="1">
        <v>1</v>
      </c>
    </row>
    <row r="34" spans="1:21" ht="14.25" customHeight="1">
      <c r="A34" s="21"/>
      <c r="B34" s="22" t="s">
        <v>324</v>
      </c>
      <c r="C34" s="57"/>
      <c r="D34" s="74">
        <v>0</v>
      </c>
      <c r="E34" s="80">
        <v>0</v>
      </c>
      <c r="F34" s="50">
        <v>0</v>
      </c>
      <c r="G34" s="50">
        <v>0</v>
      </c>
      <c r="H34" s="50">
        <v>0</v>
      </c>
      <c r="I34" s="69">
        <v>0</v>
      </c>
      <c r="J34" s="80">
        <v>0</v>
      </c>
      <c r="K34" s="50">
        <v>0</v>
      </c>
      <c r="L34" s="69">
        <v>0</v>
      </c>
      <c r="M34" s="94" t="str">
        <f t="shared" si="0"/>
        <v>－</v>
      </c>
      <c r="N34" s="99" t="str">
        <f t="shared" si="1"/>
        <v>－</v>
      </c>
      <c r="O34" s="16" t="str">
        <f t="shared" si="2"/>
        <v>－</v>
      </c>
      <c r="P34" s="16" t="s">
        <v>62</v>
      </c>
      <c r="Q34" s="17" t="str">
        <f t="shared" si="3"/>
        <v>－</v>
      </c>
      <c r="R34" s="18">
        <f t="shared" si="4"/>
      </c>
      <c r="S34" s="1"/>
      <c r="T34" s="10">
        <v>0</v>
      </c>
      <c r="U34" s="1">
        <v>2</v>
      </c>
    </row>
    <row r="35" spans="1:21" ht="14.25" customHeight="1" thickBot="1">
      <c r="A35" s="9"/>
      <c r="B35" s="10" t="s">
        <v>325</v>
      </c>
      <c r="C35" s="54"/>
      <c r="D35" s="74">
        <v>0</v>
      </c>
      <c r="E35" s="80">
        <v>0</v>
      </c>
      <c r="F35" s="50">
        <v>0</v>
      </c>
      <c r="G35" s="50">
        <v>0</v>
      </c>
      <c r="H35" s="50">
        <v>0</v>
      </c>
      <c r="I35" s="69">
        <v>0</v>
      </c>
      <c r="J35" s="80">
        <v>0</v>
      </c>
      <c r="K35" s="50">
        <v>0</v>
      </c>
      <c r="L35" s="69">
        <v>0</v>
      </c>
      <c r="M35" s="94" t="str">
        <f t="shared" si="0"/>
        <v>－</v>
      </c>
      <c r="N35" s="99" t="str">
        <f t="shared" si="1"/>
        <v>－</v>
      </c>
      <c r="O35" s="16" t="str">
        <f t="shared" si="2"/>
        <v>－</v>
      </c>
      <c r="P35" s="16" t="s">
        <v>62</v>
      </c>
      <c r="Q35" s="17" t="str">
        <f t="shared" si="3"/>
        <v>－</v>
      </c>
      <c r="R35" s="18">
        <f t="shared" si="4"/>
      </c>
      <c r="S35" s="1"/>
      <c r="T35" s="10">
        <v>0</v>
      </c>
      <c r="U35" s="1">
        <v>3</v>
      </c>
    </row>
    <row r="36" spans="1:21" ht="14.25" customHeight="1" thickBot="1" thickTop="1">
      <c r="A36" s="84" t="s">
        <v>326</v>
      </c>
      <c r="B36" s="85"/>
      <c r="C36" s="86"/>
      <c r="D36" s="87">
        <v>6566677</v>
      </c>
      <c r="E36" s="88">
        <v>1077286</v>
      </c>
      <c r="F36" s="89">
        <v>7643963</v>
      </c>
      <c r="G36" s="89">
        <v>0</v>
      </c>
      <c r="H36" s="89">
        <v>0</v>
      </c>
      <c r="I36" s="90">
        <v>6396029</v>
      </c>
      <c r="J36" s="88">
        <v>119686</v>
      </c>
      <c r="K36" s="89">
        <v>6515715</v>
      </c>
      <c r="L36" s="90">
        <v>0</v>
      </c>
      <c r="M36" s="97">
        <f t="shared" si="0"/>
        <v>97.4</v>
      </c>
      <c r="N36" s="102">
        <f t="shared" si="1"/>
        <v>11.1</v>
      </c>
      <c r="O36" s="91">
        <f t="shared" si="2"/>
        <v>85.2</v>
      </c>
      <c r="P36" s="91">
        <v>84.7</v>
      </c>
      <c r="Q36" s="92">
        <f t="shared" si="3"/>
        <v>96.5</v>
      </c>
      <c r="R36" s="93">
        <f t="shared" si="4"/>
        <v>100</v>
      </c>
      <c r="S36" s="1"/>
      <c r="T36" s="10">
        <v>6751634</v>
      </c>
      <c r="U36" s="1">
        <v>9</v>
      </c>
    </row>
    <row r="37" spans="1:21" ht="14.25" customHeight="1" thickTop="1">
      <c r="A37" s="19"/>
      <c r="B37" s="20" t="s">
        <v>37</v>
      </c>
      <c r="C37" s="56"/>
      <c r="D37" s="74">
        <v>1554685</v>
      </c>
      <c r="E37" s="80">
        <v>899431</v>
      </c>
      <c r="F37" s="50">
        <v>2454116</v>
      </c>
      <c r="G37" s="50">
        <v>0</v>
      </c>
      <c r="H37" s="50">
        <v>0</v>
      </c>
      <c r="I37" s="69">
        <v>1397129</v>
      </c>
      <c r="J37" s="80">
        <v>100174</v>
      </c>
      <c r="K37" s="50">
        <v>1497303</v>
      </c>
      <c r="L37" s="69">
        <v>0</v>
      </c>
      <c r="M37" s="94">
        <f t="shared" si="0"/>
        <v>89.9</v>
      </c>
      <c r="N37" s="99">
        <f t="shared" si="1"/>
        <v>11.1</v>
      </c>
      <c r="O37" s="16">
        <f t="shared" si="2"/>
        <v>61</v>
      </c>
      <c r="P37" s="16">
        <v>59.2</v>
      </c>
      <c r="Q37" s="17">
        <f t="shared" si="3"/>
        <v>103.1</v>
      </c>
      <c r="R37" s="18"/>
      <c r="S37" s="1"/>
      <c r="T37" s="10">
        <v>1452818</v>
      </c>
      <c r="U37" s="1">
        <v>10</v>
      </c>
    </row>
    <row r="38" spans="1:21" ht="14.25" customHeight="1" thickBot="1">
      <c r="A38" s="40"/>
      <c r="B38" s="41" t="s">
        <v>38</v>
      </c>
      <c r="C38" s="66"/>
      <c r="D38" s="77">
        <v>0</v>
      </c>
      <c r="E38" s="83">
        <v>0</v>
      </c>
      <c r="F38" s="53">
        <v>0</v>
      </c>
      <c r="G38" s="53">
        <v>0</v>
      </c>
      <c r="H38" s="53">
        <v>0</v>
      </c>
      <c r="I38" s="72">
        <v>0</v>
      </c>
      <c r="J38" s="83">
        <v>0</v>
      </c>
      <c r="K38" s="53">
        <v>0</v>
      </c>
      <c r="L38" s="72">
        <v>0</v>
      </c>
      <c r="M38" s="98" t="str">
        <f t="shared" si="0"/>
        <v>－</v>
      </c>
      <c r="N38" s="103" t="str">
        <f t="shared" si="1"/>
        <v>－</v>
      </c>
      <c r="O38" s="42" t="str">
        <f t="shared" si="2"/>
        <v>－</v>
      </c>
      <c r="P38" s="42" t="s">
        <v>62</v>
      </c>
      <c r="Q38" s="43" t="str">
        <f t="shared" si="3"/>
        <v>－</v>
      </c>
      <c r="R38" s="44"/>
      <c r="S38" s="1"/>
      <c r="T38" s="10">
        <v>0</v>
      </c>
      <c r="U38" s="1">
        <v>11</v>
      </c>
    </row>
    <row r="40" ht="12">
      <c r="K40" s="45"/>
    </row>
    <row r="41" ht="12">
      <c r="K41" s="45"/>
    </row>
    <row r="42" ht="12">
      <c r="K42" s="45"/>
    </row>
  </sheetData>
  <mergeCells count="12">
    <mergeCell ref="M4:M5"/>
    <mergeCell ref="N4:N5"/>
    <mergeCell ref="O4:O5"/>
    <mergeCell ref="P4:P5"/>
    <mergeCell ref="Q1:R1"/>
    <mergeCell ref="A3:C5"/>
    <mergeCell ref="D3:H3"/>
    <mergeCell ref="I3:L3"/>
    <mergeCell ref="M3:P3"/>
    <mergeCell ref="Q3:Q5"/>
    <mergeCell ref="R3:R5"/>
    <mergeCell ref="H4:H5"/>
  </mergeCells>
  <conditionalFormatting sqref="N1">
    <cfRule type="cellIs" priority="1" dxfId="0" operator="notEqual" stopIfTrue="1">
      <formula>"番号"</formula>
    </cfRule>
  </conditionalFormatting>
  <conditionalFormatting sqref="O1">
    <cfRule type="cellIs" priority="2" dxfId="0" operator="equal" stopIfTrue="1">
      <formula>"　"</formula>
    </cfRule>
  </conditionalFormatting>
  <conditionalFormatting sqref="P1">
    <cfRule type="cellIs" priority="3" dxfId="0" operator="notEqual" stopIfTrue="1">
      <formula>"市町名"</formula>
    </cfRule>
  </conditionalFormatting>
  <printOptions/>
  <pageMargins left="0.5118110236220472" right="0.3937007874015748" top="0.5511811023622047" bottom="0.5511811023622047" header="0.5118110236220472" footer="0.35433070866141736"/>
  <pageSetup horizontalDpi="600" verticalDpi="600" orientation="landscape" paperSize="9" scale="96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11"/>
  <dimension ref="A1:U42"/>
  <sheetViews>
    <sheetView showGridLines="0" view="pageBreakPreview" zoomScale="60" workbookViewId="0" topLeftCell="A13">
      <selection activeCell="Q36" sqref="Q36"/>
    </sheetView>
  </sheetViews>
  <sheetFormatPr defaultColWidth="9.00390625" defaultRowHeight="13.5"/>
  <cols>
    <col min="1" max="1" width="2.625" style="3" customWidth="1"/>
    <col min="2" max="2" width="2.50390625" style="3" customWidth="1"/>
    <col min="3" max="3" width="15.00390625" style="3" customWidth="1"/>
    <col min="4" max="6" width="9.875" style="3" customWidth="1"/>
    <col min="7" max="7" width="8.00390625" style="3" customWidth="1"/>
    <col min="8" max="8" width="7.00390625" style="3" customWidth="1"/>
    <col min="9" max="11" width="9.875" style="3" customWidth="1"/>
    <col min="12" max="12" width="8.125" style="3" customWidth="1"/>
    <col min="13" max="16" width="6.00390625" style="3" customWidth="1"/>
    <col min="17" max="18" width="6.875" style="3" customWidth="1"/>
    <col min="19" max="19" width="2.50390625" style="3" customWidth="1"/>
    <col min="20" max="20" width="14.875" style="3" bestFit="1" customWidth="1"/>
    <col min="21" max="21" width="9.125" style="3" bestFit="1" customWidth="1"/>
    <col min="22" max="16384" width="9.00390625" style="3" customWidth="1"/>
  </cols>
  <sheetData>
    <row r="1" spans="1:21" ht="12">
      <c r="A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4" t="s">
        <v>41</v>
      </c>
      <c r="O1" s="4">
        <v>24</v>
      </c>
      <c r="P1" s="4" t="s">
        <v>42</v>
      </c>
      <c r="Q1" s="111" t="s">
        <v>85</v>
      </c>
      <c r="R1" s="112" t="e">
        <v>#VALUE!</v>
      </c>
      <c r="S1" s="1"/>
      <c r="T1" s="5">
        <v>12</v>
      </c>
      <c r="U1" s="1"/>
    </row>
    <row r="2" spans="1:21" ht="12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6" t="s">
        <v>0</v>
      </c>
      <c r="M2" s="2"/>
      <c r="N2" s="2"/>
      <c r="O2" s="2"/>
      <c r="P2" s="2"/>
      <c r="Q2" s="2"/>
      <c r="R2" s="2"/>
      <c r="S2" s="1"/>
      <c r="T2" s="1"/>
      <c r="U2" s="1"/>
    </row>
    <row r="3" spans="1:21" ht="12">
      <c r="A3" s="113" t="s">
        <v>1</v>
      </c>
      <c r="B3" s="114"/>
      <c r="C3" s="115"/>
      <c r="D3" s="122" t="s">
        <v>43</v>
      </c>
      <c r="E3" s="122"/>
      <c r="F3" s="122"/>
      <c r="G3" s="122"/>
      <c r="H3" s="123"/>
      <c r="I3" s="124" t="s">
        <v>2</v>
      </c>
      <c r="J3" s="122"/>
      <c r="K3" s="122"/>
      <c r="L3" s="122"/>
      <c r="M3" s="125" t="s">
        <v>3</v>
      </c>
      <c r="N3" s="126"/>
      <c r="O3" s="126"/>
      <c r="P3" s="127"/>
      <c r="Q3" s="128" t="s">
        <v>44</v>
      </c>
      <c r="R3" s="130" t="s">
        <v>45</v>
      </c>
      <c r="S3" s="1"/>
      <c r="T3" s="1"/>
      <c r="U3" s="1"/>
    </row>
    <row r="4" spans="1:21" ht="60">
      <c r="A4" s="116"/>
      <c r="B4" s="117"/>
      <c r="C4" s="118"/>
      <c r="D4" s="73" t="s">
        <v>7</v>
      </c>
      <c r="E4" s="78" t="s">
        <v>8</v>
      </c>
      <c r="F4" s="7" t="s">
        <v>9</v>
      </c>
      <c r="G4" s="49" t="s">
        <v>46</v>
      </c>
      <c r="H4" s="133" t="s">
        <v>47</v>
      </c>
      <c r="I4" s="8" t="s">
        <v>7</v>
      </c>
      <c r="J4" s="78" t="s">
        <v>8</v>
      </c>
      <c r="K4" s="7" t="s">
        <v>9</v>
      </c>
      <c r="L4" s="67" t="s">
        <v>40</v>
      </c>
      <c r="M4" s="135" t="s">
        <v>4</v>
      </c>
      <c r="N4" s="137" t="s">
        <v>5</v>
      </c>
      <c r="O4" s="109" t="s">
        <v>39</v>
      </c>
      <c r="P4" s="109" t="s">
        <v>6</v>
      </c>
      <c r="Q4" s="129"/>
      <c r="R4" s="131"/>
      <c r="S4" s="1"/>
      <c r="T4" s="1"/>
      <c r="U4" s="1"/>
    </row>
    <row r="5" spans="1:21" ht="14.25" customHeight="1" thickBot="1">
      <c r="A5" s="119"/>
      <c r="B5" s="120"/>
      <c r="C5" s="121"/>
      <c r="D5" s="68" t="s">
        <v>10</v>
      </c>
      <c r="E5" s="79" t="s">
        <v>11</v>
      </c>
      <c r="F5" s="46" t="s">
        <v>12</v>
      </c>
      <c r="G5" s="48" t="s">
        <v>13</v>
      </c>
      <c r="H5" s="134"/>
      <c r="I5" s="47" t="s">
        <v>14</v>
      </c>
      <c r="J5" s="79" t="s">
        <v>15</v>
      </c>
      <c r="K5" s="46" t="s">
        <v>16</v>
      </c>
      <c r="L5" s="68" t="s">
        <v>17</v>
      </c>
      <c r="M5" s="136"/>
      <c r="N5" s="138"/>
      <c r="O5" s="110"/>
      <c r="P5" s="110"/>
      <c r="Q5" s="110"/>
      <c r="R5" s="132"/>
      <c r="S5" s="1"/>
      <c r="T5" s="1"/>
      <c r="U5" s="1"/>
    </row>
    <row r="6" spans="1:21" ht="14.25" customHeight="1">
      <c r="A6" s="9" t="s">
        <v>18</v>
      </c>
      <c r="B6" s="10"/>
      <c r="C6" s="54"/>
      <c r="D6" s="74">
        <v>7714186</v>
      </c>
      <c r="E6" s="80">
        <v>320583</v>
      </c>
      <c r="F6" s="50">
        <v>8034769</v>
      </c>
      <c r="G6" s="50">
        <v>0</v>
      </c>
      <c r="H6" s="50">
        <v>0</v>
      </c>
      <c r="I6" s="69">
        <v>7628975</v>
      </c>
      <c r="J6" s="80">
        <v>84533</v>
      </c>
      <c r="K6" s="50">
        <v>7713508</v>
      </c>
      <c r="L6" s="69">
        <v>0</v>
      </c>
      <c r="M6" s="94">
        <f aca="true" t="shared" si="0" ref="M6:M38">IF(D6=0,"－",ROUND(I6/D6*100,1))</f>
        <v>98.9</v>
      </c>
      <c r="N6" s="99">
        <f aca="true" t="shared" si="1" ref="N6:N38">IF(E6=0,"－",ROUND(J6/E6*100,1))</f>
        <v>26.4</v>
      </c>
      <c r="O6" s="16">
        <f aca="true" t="shared" si="2" ref="O6:O38">IF(F6=0,"－",ROUND(K6/F6*100,1))</f>
        <v>96</v>
      </c>
      <c r="P6" s="16">
        <v>95.9</v>
      </c>
      <c r="Q6" s="17">
        <f>IF(T6=0,"－",ROUND(K6/T6*100,1))</f>
        <v>96.9</v>
      </c>
      <c r="R6" s="18">
        <f>IF(K6=0,"",K6/$K$36*100)</f>
        <v>99.9892278521854</v>
      </c>
      <c r="S6" s="1"/>
      <c r="T6" s="10">
        <v>7957601</v>
      </c>
      <c r="U6" s="1">
        <v>1</v>
      </c>
    </row>
    <row r="7" spans="1:21" ht="14.25" customHeight="1">
      <c r="A7" s="14" t="s">
        <v>19</v>
      </c>
      <c r="B7" s="15"/>
      <c r="C7" s="55"/>
      <c r="D7" s="74">
        <v>7714186</v>
      </c>
      <c r="E7" s="80">
        <v>320583</v>
      </c>
      <c r="F7" s="50">
        <v>8034769</v>
      </c>
      <c r="G7" s="50">
        <v>0</v>
      </c>
      <c r="H7" s="50">
        <v>0</v>
      </c>
      <c r="I7" s="69">
        <v>7628975</v>
      </c>
      <c r="J7" s="80">
        <v>84533</v>
      </c>
      <c r="K7" s="50">
        <v>7713508</v>
      </c>
      <c r="L7" s="69">
        <v>0</v>
      </c>
      <c r="M7" s="94">
        <f t="shared" si="0"/>
        <v>98.9</v>
      </c>
      <c r="N7" s="99">
        <f t="shared" si="1"/>
        <v>26.4</v>
      </c>
      <c r="O7" s="16">
        <f t="shared" si="2"/>
        <v>96</v>
      </c>
      <c r="P7" s="16">
        <v>95.9</v>
      </c>
      <c r="Q7" s="17">
        <f aca="true" t="shared" si="3" ref="Q7:Q38">IF(T7=0,"－",ROUND(K7/T7*100,1))</f>
        <v>96.9</v>
      </c>
      <c r="R7" s="18">
        <f aca="true" t="shared" si="4" ref="R7:R36">IF(K7=0,"",K7/$K$36*100)</f>
        <v>99.9892278521854</v>
      </c>
      <c r="S7" s="1"/>
      <c r="T7" s="10">
        <v>7957601</v>
      </c>
      <c r="U7" s="1">
        <v>2</v>
      </c>
    </row>
    <row r="8" spans="1:21" ht="14.25" customHeight="1">
      <c r="A8" s="19"/>
      <c r="B8" s="20" t="s">
        <v>20</v>
      </c>
      <c r="C8" s="56"/>
      <c r="D8" s="74">
        <v>2822701</v>
      </c>
      <c r="E8" s="80">
        <v>151928</v>
      </c>
      <c r="F8" s="50">
        <v>2974629</v>
      </c>
      <c r="G8" s="50">
        <v>0</v>
      </c>
      <c r="H8" s="50">
        <v>0</v>
      </c>
      <c r="I8" s="69">
        <v>2790539</v>
      </c>
      <c r="J8" s="80">
        <v>34360</v>
      </c>
      <c r="K8" s="50">
        <v>2824899</v>
      </c>
      <c r="L8" s="69">
        <v>0</v>
      </c>
      <c r="M8" s="94">
        <f t="shared" si="0"/>
        <v>98.9</v>
      </c>
      <c r="N8" s="99">
        <f t="shared" si="1"/>
        <v>22.6</v>
      </c>
      <c r="O8" s="16">
        <f t="shared" si="2"/>
        <v>95</v>
      </c>
      <c r="P8" s="16">
        <v>94.5</v>
      </c>
      <c r="Q8" s="17">
        <f t="shared" si="3"/>
        <v>102</v>
      </c>
      <c r="R8" s="18">
        <f t="shared" si="4"/>
        <v>36.61880817008431</v>
      </c>
      <c r="S8" s="1"/>
      <c r="T8" s="10">
        <v>2769578</v>
      </c>
      <c r="U8" s="1">
        <v>3</v>
      </c>
    </row>
    <row r="9" spans="1:21" ht="14.25" customHeight="1">
      <c r="A9" s="104"/>
      <c r="B9" s="105" t="s">
        <v>60</v>
      </c>
      <c r="C9" s="106"/>
      <c r="D9" s="74">
        <f>D10+D11</f>
        <v>2138965</v>
      </c>
      <c r="E9" s="80">
        <f aca="true" t="shared" si="5" ref="E9:L9">E10+E11</f>
        <v>145385</v>
      </c>
      <c r="F9" s="50">
        <f t="shared" si="5"/>
        <v>2284350</v>
      </c>
      <c r="G9" s="50">
        <f t="shared" si="5"/>
        <v>0</v>
      </c>
      <c r="H9" s="50">
        <f t="shared" si="5"/>
        <v>0</v>
      </c>
      <c r="I9" s="69">
        <f t="shared" si="5"/>
        <v>2108724</v>
      </c>
      <c r="J9" s="80">
        <f t="shared" si="5"/>
        <v>32537</v>
      </c>
      <c r="K9" s="50">
        <f t="shared" si="5"/>
        <v>2141261</v>
      </c>
      <c r="L9" s="69">
        <f t="shared" si="5"/>
        <v>0</v>
      </c>
      <c r="M9" s="94">
        <f>IF(D9=0,"－",ROUND(I9/D9*100,1))</f>
        <v>98.6</v>
      </c>
      <c r="N9" s="99">
        <f>IF(E9=0,"－",ROUND(J9/E9*100,1))</f>
        <v>22.4</v>
      </c>
      <c r="O9" s="16">
        <f>IF(F9=0,"－",ROUND(K9/F9*100,1))</f>
        <v>93.7</v>
      </c>
      <c r="P9" s="16">
        <v>93.2</v>
      </c>
      <c r="Q9" s="17">
        <f t="shared" si="3"/>
        <v>101.6</v>
      </c>
      <c r="R9" s="18">
        <f t="shared" si="4"/>
        <v>27.756895308852776</v>
      </c>
      <c r="S9" s="1"/>
      <c r="T9" s="10">
        <f>T10+T11</f>
        <v>2108197</v>
      </c>
      <c r="U9" s="1"/>
    </row>
    <row r="10" spans="1:21" ht="14.25" customHeight="1">
      <c r="A10" s="23"/>
      <c r="B10" s="24"/>
      <c r="C10" s="58" t="s">
        <v>21</v>
      </c>
      <c r="D10" s="74">
        <v>74407</v>
      </c>
      <c r="E10" s="80">
        <v>5057</v>
      </c>
      <c r="F10" s="50">
        <v>79464</v>
      </c>
      <c r="G10" s="50">
        <v>0</v>
      </c>
      <c r="H10" s="50">
        <v>0</v>
      </c>
      <c r="I10" s="69">
        <v>73355</v>
      </c>
      <c r="J10" s="80">
        <v>1132</v>
      </c>
      <c r="K10" s="50">
        <v>74487</v>
      </c>
      <c r="L10" s="69">
        <v>0</v>
      </c>
      <c r="M10" s="94">
        <f t="shared" si="0"/>
        <v>98.6</v>
      </c>
      <c r="N10" s="99">
        <f t="shared" si="1"/>
        <v>22.4</v>
      </c>
      <c r="O10" s="16">
        <f t="shared" si="2"/>
        <v>93.7</v>
      </c>
      <c r="P10" s="16">
        <v>93.2</v>
      </c>
      <c r="Q10" s="17">
        <f t="shared" si="3"/>
        <v>98.8</v>
      </c>
      <c r="R10" s="18">
        <f t="shared" si="4"/>
        <v>0.9655655526675714</v>
      </c>
      <c r="S10" s="1"/>
      <c r="T10" s="10">
        <v>75371</v>
      </c>
      <c r="U10" s="1">
        <v>4</v>
      </c>
    </row>
    <row r="11" spans="1:21" ht="14.25" customHeight="1">
      <c r="A11" s="25"/>
      <c r="B11" s="26"/>
      <c r="C11" s="59" t="s">
        <v>22</v>
      </c>
      <c r="D11" s="74">
        <v>2064558</v>
      </c>
      <c r="E11" s="80">
        <v>140328</v>
      </c>
      <c r="F11" s="50">
        <v>2204886</v>
      </c>
      <c r="G11" s="50">
        <v>0</v>
      </c>
      <c r="H11" s="50">
        <v>0</v>
      </c>
      <c r="I11" s="69">
        <v>2035369</v>
      </c>
      <c r="J11" s="80">
        <v>31405</v>
      </c>
      <c r="K11" s="50">
        <v>2066774</v>
      </c>
      <c r="L11" s="69">
        <v>0</v>
      </c>
      <c r="M11" s="94">
        <f t="shared" si="0"/>
        <v>98.6</v>
      </c>
      <c r="N11" s="99">
        <f t="shared" si="1"/>
        <v>22.4</v>
      </c>
      <c r="O11" s="16">
        <f t="shared" si="2"/>
        <v>93.7</v>
      </c>
      <c r="P11" s="16">
        <v>93.2</v>
      </c>
      <c r="Q11" s="17">
        <f t="shared" si="3"/>
        <v>101.7</v>
      </c>
      <c r="R11" s="18">
        <f t="shared" si="4"/>
        <v>26.7913297561852</v>
      </c>
      <c r="S11" s="1"/>
      <c r="T11" s="10">
        <v>2032826</v>
      </c>
      <c r="U11" s="1">
        <v>5</v>
      </c>
    </row>
    <row r="12" spans="1:21" ht="14.25" customHeight="1">
      <c r="A12" s="27"/>
      <c r="B12" s="28"/>
      <c r="C12" s="60" t="s">
        <v>23</v>
      </c>
      <c r="D12" s="74">
        <v>21313</v>
      </c>
      <c r="E12" s="80">
        <v>0</v>
      </c>
      <c r="F12" s="50">
        <v>21313</v>
      </c>
      <c r="G12" s="50">
        <v>0</v>
      </c>
      <c r="H12" s="50">
        <v>0</v>
      </c>
      <c r="I12" s="69">
        <v>21313</v>
      </c>
      <c r="J12" s="80">
        <v>0</v>
      </c>
      <c r="K12" s="50">
        <v>21313</v>
      </c>
      <c r="L12" s="69">
        <v>0</v>
      </c>
      <c r="M12" s="94">
        <f t="shared" si="0"/>
        <v>100</v>
      </c>
      <c r="N12" s="99" t="str">
        <f t="shared" si="1"/>
        <v>－</v>
      </c>
      <c r="O12" s="16">
        <f t="shared" si="2"/>
        <v>100</v>
      </c>
      <c r="P12" s="16">
        <v>100</v>
      </c>
      <c r="Q12" s="17">
        <f t="shared" si="3"/>
        <v>158</v>
      </c>
      <c r="R12" s="18">
        <f t="shared" si="4"/>
        <v>0.2762777212668513</v>
      </c>
      <c r="S12" s="1"/>
      <c r="T12" s="10">
        <v>13492</v>
      </c>
      <c r="U12" s="1">
        <v>6</v>
      </c>
    </row>
    <row r="13" spans="1:21" ht="14.25" customHeight="1">
      <c r="A13" s="9"/>
      <c r="B13" s="10" t="s">
        <v>61</v>
      </c>
      <c r="C13" s="107"/>
      <c r="D13" s="74">
        <f aca="true" t="shared" si="6" ref="D13:L13">D14+D15</f>
        <v>683736</v>
      </c>
      <c r="E13" s="80">
        <f t="shared" si="6"/>
        <v>6543</v>
      </c>
      <c r="F13" s="50">
        <f t="shared" si="6"/>
        <v>690279</v>
      </c>
      <c r="G13" s="50">
        <f t="shared" si="6"/>
        <v>0</v>
      </c>
      <c r="H13" s="50">
        <f t="shared" si="6"/>
        <v>0</v>
      </c>
      <c r="I13" s="69">
        <f t="shared" si="6"/>
        <v>681815</v>
      </c>
      <c r="J13" s="80">
        <f t="shared" si="6"/>
        <v>1823</v>
      </c>
      <c r="K13" s="50">
        <f t="shared" si="6"/>
        <v>683638</v>
      </c>
      <c r="L13" s="69">
        <f t="shared" si="6"/>
        <v>0</v>
      </c>
      <c r="M13" s="94">
        <f t="shared" si="0"/>
        <v>99.7</v>
      </c>
      <c r="N13" s="99">
        <f t="shared" si="1"/>
        <v>27.9</v>
      </c>
      <c r="O13" s="16">
        <f t="shared" si="2"/>
        <v>99</v>
      </c>
      <c r="P13" s="16">
        <v>98.9</v>
      </c>
      <c r="Q13" s="17">
        <f t="shared" si="3"/>
        <v>103.4</v>
      </c>
      <c r="R13" s="18">
        <f t="shared" si="4"/>
        <v>8.861912861231533</v>
      </c>
      <c r="S13" s="1"/>
      <c r="T13" s="10">
        <f>T14+T15</f>
        <v>661381</v>
      </c>
      <c r="U13" s="1"/>
    </row>
    <row r="14" spans="1:21" ht="14.25" customHeight="1">
      <c r="A14" s="31"/>
      <c r="B14" s="32"/>
      <c r="C14" s="61" t="s">
        <v>24</v>
      </c>
      <c r="D14" s="74">
        <v>155450</v>
      </c>
      <c r="E14" s="80">
        <v>5962</v>
      </c>
      <c r="F14" s="50">
        <v>161412</v>
      </c>
      <c r="G14" s="50">
        <v>0</v>
      </c>
      <c r="H14" s="50">
        <v>0</v>
      </c>
      <c r="I14" s="69">
        <v>154124</v>
      </c>
      <c r="J14" s="80">
        <v>1601</v>
      </c>
      <c r="K14" s="50">
        <v>155725</v>
      </c>
      <c r="L14" s="69">
        <v>0</v>
      </c>
      <c r="M14" s="94">
        <f t="shared" si="0"/>
        <v>99.1</v>
      </c>
      <c r="N14" s="99">
        <f t="shared" si="1"/>
        <v>26.9</v>
      </c>
      <c r="O14" s="16">
        <f t="shared" si="2"/>
        <v>96.5</v>
      </c>
      <c r="P14" s="16">
        <v>95.9</v>
      </c>
      <c r="Q14" s="17">
        <f t="shared" si="3"/>
        <v>99.3</v>
      </c>
      <c r="R14" s="18">
        <f t="shared" si="4"/>
        <v>2.0186434638145925</v>
      </c>
      <c r="S14" s="1"/>
      <c r="T14" s="10">
        <v>156815</v>
      </c>
      <c r="U14" s="1">
        <v>7</v>
      </c>
    </row>
    <row r="15" spans="1:21" ht="14.25" customHeight="1">
      <c r="A15" s="33"/>
      <c r="B15" s="34"/>
      <c r="C15" s="62" t="s">
        <v>25</v>
      </c>
      <c r="D15" s="75">
        <v>528286</v>
      </c>
      <c r="E15" s="81">
        <v>581</v>
      </c>
      <c r="F15" s="51">
        <v>528867</v>
      </c>
      <c r="G15" s="51">
        <v>0</v>
      </c>
      <c r="H15" s="51">
        <v>0</v>
      </c>
      <c r="I15" s="70">
        <v>527691</v>
      </c>
      <c r="J15" s="81">
        <v>222</v>
      </c>
      <c r="K15" s="51">
        <v>527913</v>
      </c>
      <c r="L15" s="70">
        <v>0</v>
      </c>
      <c r="M15" s="95">
        <f t="shared" si="0"/>
        <v>99.9</v>
      </c>
      <c r="N15" s="100">
        <f t="shared" si="1"/>
        <v>38.2</v>
      </c>
      <c r="O15" s="35">
        <f t="shared" si="2"/>
        <v>99.8</v>
      </c>
      <c r="P15" s="35">
        <v>99.8</v>
      </c>
      <c r="Q15" s="36">
        <f t="shared" si="3"/>
        <v>104.6</v>
      </c>
      <c r="R15" s="37">
        <f t="shared" si="4"/>
        <v>6.84326939741694</v>
      </c>
      <c r="S15" s="1"/>
      <c r="T15" s="10">
        <v>504566</v>
      </c>
      <c r="U15" s="1">
        <v>8</v>
      </c>
    </row>
    <row r="16" spans="1:21" ht="14.25" customHeight="1">
      <c r="A16" s="14"/>
      <c r="B16" s="15" t="s">
        <v>26</v>
      </c>
      <c r="C16" s="55"/>
      <c r="D16" s="76">
        <v>4408257</v>
      </c>
      <c r="E16" s="82">
        <v>165126</v>
      </c>
      <c r="F16" s="52">
        <v>4573383</v>
      </c>
      <c r="G16" s="52">
        <v>0</v>
      </c>
      <c r="H16" s="52">
        <v>0</v>
      </c>
      <c r="I16" s="71">
        <v>4356432</v>
      </c>
      <c r="J16" s="82">
        <v>49249</v>
      </c>
      <c r="K16" s="52">
        <v>4405681</v>
      </c>
      <c r="L16" s="71">
        <v>0</v>
      </c>
      <c r="M16" s="96">
        <f t="shared" si="0"/>
        <v>98.8</v>
      </c>
      <c r="N16" s="101">
        <f t="shared" si="1"/>
        <v>29.8</v>
      </c>
      <c r="O16" s="11">
        <f t="shared" si="2"/>
        <v>96.3</v>
      </c>
      <c r="P16" s="16">
        <v>96.4</v>
      </c>
      <c r="Q16" s="12">
        <f t="shared" si="3"/>
        <v>93.8</v>
      </c>
      <c r="R16" s="13">
        <f t="shared" si="4"/>
        <v>57.110285145622974</v>
      </c>
      <c r="S16" s="1"/>
      <c r="T16" s="10">
        <v>4698380</v>
      </c>
      <c r="U16" s="1">
        <v>9</v>
      </c>
    </row>
    <row r="17" spans="1:21" ht="14.25" customHeight="1">
      <c r="A17" s="9"/>
      <c r="B17" s="10" t="s">
        <v>48</v>
      </c>
      <c r="C17" s="54"/>
      <c r="D17" s="74">
        <v>4353823</v>
      </c>
      <c r="E17" s="80">
        <v>165126</v>
      </c>
      <c r="F17" s="50">
        <v>4518949</v>
      </c>
      <c r="G17" s="50">
        <v>0</v>
      </c>
      <c r="H17" s="50">
        <v>0</v>
      </c>
      <c r="I17" s="69">
        <v>4301998</v>
      </c>
      <c r="J17" s="80">
        <v>49249</v>
      </c>
      <c r="K17" s="50">
        <v>4351247</v>
      </c>
      <c r="L17" s="69">
        <v>0</v>
      </c>
      <c r="M17" s="94">
        <f t="shared" si="0"/>
        <v>98.8</v>
      </c>
      <c r="N17" s="99">
        <f t="shared" si="1"/>
        <v>29.8</v>
      </c>
      <c r="O17" s="16">
        <f t="shared" si="2"/>
        <v>96.3</v>
      </c>
      <c r="P17" s="16">
        <v>96.4</v>
      </c>
      <c r="Q17" s="17">
        <f t="shared" si="3"/>
        <v>93.8</v>
      </c>
      <c r="R17" s="18">
        <f t="shared" si="4"/>
        <v>56.40466409370914</v>
      </c>
      <c r="S17" s="1"/>
      <c r="T17" s="10">
        <v>4641036</v>
      </c>
      <c r="U17" s="1">
        <v>10</v>
      </c>
    </row>
    <row r="18" spans="1:21" ht="14.25" customHeight="1">
      <c r="A18" s="31"/>
      <c r="B18" s="32"/>
      <c r="C18" s="61" t="s">
        <v>27</v>
      </c>
      <c r="D18" s="74">
        <v>1374749</v>
      </c>
      <c r="E18" s="80">
        <v>52140</v>
      </c>
      <c r="F18" s="50">
        <v>1426889</v>
      </c>
      <c r="G18" s="50">
        <v>0</v>
      </c>
      <c r="H18" s="50">
        <v>0</v>
      </c>
      <c r="I18" s="69">
        <v>1358385</v>
      </c>
      <c r="J18" s="80">
        <v>15551</v>
      </c>
      <c r="K18" s="50">
        <v>1373936</v>
      </c>
      <c r="L18" s="69">
        <v>0</v>
      </c>
      <c r="M18" s="94">
        <f t="shared" si="0"/>
        <v>98.8</v>
      </c>
      <c r="N18" s="99">
        <f t="shared" si="1"/>
        <v>29.8</v>
      </c>
      <c r="O18" s="16">
        <f t="shared" si="2"/>
        <v>96.3</v>
      </c>
      <c r="P18" s="16">
        <v>96.4</v>
      </c>
      <c r="Q18" s="17">
        <f t="shared" si="3"/>
        <v>96.5</v>
      </c>
      <c r="R18" s="18">
        <f t="shared" si="4"/>
        <v>17.81015845946101</v>
      </c>
      <c r="S18" s="1"/>
      <c r="T18" s="10">
        <v>1424089</v>
      </c>
      <c r="U18" s="1">
        <v>11</v>
      </c>
    </row>
    <row r="19" spans="1:21" ht="14.25" customHeight="1">
      <c r="A19" s="25"/>
      <c r="B19" s="26"/>
      <c r="C19" s="59" t="s">
        <v>28</v>
      </c>
      <c r="D19" s="74">
        <v>1491487</v>
      </c>
      <c r="E19" s="80">
        <v>56567</v>
      </c>
      <c r="F19" s="50">
        <v>1548054</v>
      </c>
      <c r="G19" s="50">
        <v>0</v>
      </c>
      <c r="H19" s="50">
        <v>0</v>
      </c>
      <c r="I19" s="69">
        <v>1473733</v>
      </c>
      <c r="J19" s="80">
        <v>16871</v>
      </c>
      <c r="K19" s="50">
        <v>1490604</v>
      </c>
      <c r="L19" s="69">
        <v>0</v>
      </c>
      <c r="M19" s="94">
        <f t="shared" si="0"/>
        <v>98.8</v>
      </c>
      <c r="N19" s="99">
        <f t="shared" si="1"/>
        <v>29.8</v>
      </c>
      <c r="O19" s="16">
        <f t="shared" si="2"/>
        <v>96.3</v>
      </c>
      <c r="P19" s="16">
        <v>96.4</v>
      </c>
      <c r="Q19" s="17">
        <f t="shared" si="3"/>
        <v>92</v>
      </c>
      <c r="R19" s="18">
        <f t="shared" si="4"/>
        <v>19.322510975988997</v>
      </c>
      <c r="S19" s="1"/>
      <c r="T19" s="10">
        <v>1620713</v>
      </c>
      <c r="U19" s="1">
        <v>12</v>
      </c>
    </row>
    <row r="20" spans="1:21" ht="14.25" customHeight="1">
      <c r="A20" s="27"/>
      <c r="B20" s="28"/>
      <c r="C20" s="63" t="s">
        <v>29</v>
      </c>
      <c r="D20" s="74">
        <v>1487587</v>
      </c>
      <c r="E20" s="80">
        <v>56419</v>
      </c>
      <c r="F20" s="50">
        <v>1544006</v>
      </c>
      <c r="G20" s="50">
        <v>0</v>
      </c>
      <c r="H20" s="50">
        <v>0</v>
      </c>
      <c r="I20" s="69">
        <v>1469880</v>
      </c>
      <c r="J20" s="80">
        <v>16827</v>
      </c>
      <c r="K20" s="50">
        <v>1486707</v>
      </c>
      <c r="L20" s="69">
        <v>0</v>
      </c>
      <c r="M20" s="94">
        <f t="shared" si="0"/>
        <v>98.8</v>
      </c>
      <c r="N20" s="99">
        <f t="shared" si="1"/>
        <v>29.8</v>
      </c>
      <c r="O20" s="16">
        <f t="shared" si="2"/>
        <v>96.3</v>
      </c>
      <c r="P20" s="16">
        <v>96.4</v>
      </c>
      <c r="Q20" s="17">
        <f t="shared" si="3"/>
        <v>93.1</v>
      </c>
      <c r="R20" s="18">
        <f t="shared" si="4"/>
        <v>19.27199465825912</v>
      </c>
      <c r="S20" s="1"/>
      <c r="T20" s="10">
        <v>1596234</v>
      </c>
      <c r="U20" s="1">
        <v>13</v>
      </c>
    </row>
    <row r="21" spans="1:21" ht="14.25" customHeight="1">
      <c r="A21" s="19"/>
      <c r="B21" s="20" t="s">
        <v>30</v>
      </c>
      <c r="C21" s="56"/>
      <c r="D21" s="75">
        <v>54434</v>
      </c>
      <c r="E21" s="81">
        <v>0</v>
      </c>
      <c r="F21" s="51">
        <v>54434</v>
      </c>
      <c r="G21" s="51">
        <v>0</v>
      </c>
      <c r="H21" s="51">
        <v>0</v>
      </c>
      <c r="I21" s="70">
        <v>54434</v>
      </c>
      <c r="J21" s="81">
        <v>0</v>
      </c>
      <c r="K21" s="51">
        <v>54434</v>
      </c>
      <c r="L21" s="70">
        <v>0</v>
      </c>
      <c r="M21" s="95">
        <f t="shared" si="0"/>
        <v>100</v>
      </c>
      <c r="N21" s="100" t="str">
        <f t="shared" si="1"/>
        <v>－</v>
      </c>
      <c r="O21" s="35">
        <f t="shared" si="2"/>
        <v>100</v>
      </c>
      <c r="P21" s="35">
        <v>100</v>
      </c>
      <c r="Q21" s="36">
        <f t="shared" si="3"/>
        <v>94.9</v>
      </c>
      <c r="R21" s="37">
        <f t="shared" si="4"/>
        <v>0.7056210519138452</v>
      </c>
      <c r="S21" s="1"/>
      <c r="T21" s="10">
        <v>57344</v>
      </c>
      <c r="U21" s="1">
        <v>14</v>
      </c>
    </row>
    <row r="22" spans="1:21" ht="14.25" customHeight="1">
      <c r="A22" s="9"/>
      <c r="B22" s="10" t="s">
        <v>31</v>
      </c>
      <c r="C22" s="54"/>
      <c r="D22" s="74">
        <v>130828</v>
      </c>
      <c r="E22" s="80">
        <v>3529</v>
      </c>
      <c r="F22" s="50">
        <v>134357</v>
      </c>
      <c r="G22" s="50">
        <v>0</v>
      </c>
      <c r="H22" s="50">
        <v>0</v>
      </c>
      <c r="I22" s="69">
        <v>129604</v>
      </c>
      <c r="J22" s="80">
        <v>924</v>
      </c>
      <c r="K22" s="50">
        <v>130528</v>
      </c>
      <c r="L22" s="69">
        <v>0</v>
      </c>
      <c r="M22" s="94">
        <f t="shared" si="0"/>
        <v>99.1</v>
      </c>
      <c r="N22" s="99">
        <f t="shared" si="1"/>
        <v>26.2</v>
      </c>
      <c r="O22" s="16">
        <f t="shared" si="2"/>
        <v>97.2</v>
      </c>
      <c r="P22" s="16">
        <v>97</v>
      </c>
      <c r="Q22" s="17">
        <f t="shared" si="3"/>
        <v>101.5</v>
      </c>
      <c r="R22" s="18">
        <f t="shared" si="4"/>
        <v>1.6920179421723625</v>
      </c>
      <c r="S22" s="1"/>
      <c r="T22" s="10">
        <v>128627</v>
      </c>
      <c r="U22" s="1">
        <v>17</v>
      </c>
    </row>
    <row r="23" spans="1:21" ht="14.25" customHeight="1">
      <c r="A23" s="14"/>
      <c r="B23" s="15" t="s">
        <v>32</v>
      </c>
      <c r="C23" s="55"/>
      <c r="D23" s="108">
        <v>352400</v>
      </c>
      <c r="E23" s="80">
        <v>0</v>
      </c>
      <c r="F23" s="50">
        <v>352400</v>
      </c>
      <c r="G23" s="50">
        <v>0</v>
      </c>
      <c r="H23" s="50">
        <v>0</v>
      </c>
      <c r="I23" s="69">
        <v>352400</v>
      </c>
      <c r="J23" s="80">
        <v>0</v>
      </c>
      <c r="K23" s="50">
        <v>352400</v>
      </c>
      <c r="L23" s="69">
        <v>0</v>
      </c>
      <c r="M23" s="94">
        <f t="shared" si="0"/>
        <v>100</v>
      </c>
      <c r="N23" s="99" t="str">
        <f t="shared" si="1"/>
        <v>－</v>
      </c>
      <c r="O23" s="16">
        <f t="shared" si="2"/>
        <v>100</v>
      </c>
      <c r="P23" s="16">
        <v>100</v>
      </c>
      <c r="Q23" s="17">
        <f t="shared" si="3"/>
        <v>97.6</v>
      </c>
      <c r="R23" s="18">
        <f t="shared" si="4"/>
        <v>4.568116594305747</v>
      </c>
      <c r="S23" s="1"/>
      <c r="T23" s="10">
        <v>361016</v>
      </c>
      <c r="U23" s="1">
        <v>18</v>
      </c>
    </row>
    <row r="24" spans="1:21" ht="14.25" customHeight="1">
      <c r="A24" s="14"/>
      <c r="B24" s="15" t="s">
        <v>33</v>
      </c>
      <c r="C24" s="55"/>
      <c r="D24" s="74">
        <v>0</v>
      </c>
      <c r="E24" s="80">
        <v>0</v>
      </c>
      <c r="F24" s="50">
        <v>0</v>
      </c>
      <c r="G24" s="50">
        <v>0</v>
      </c>
      <c r="H24" s="50">
        <v>0</v>
      </c>
      <c r="I24" s="69">
        <v>0</v>
      </c>
      <c r="J24" s="80">
        <v>0</v>
      </c>
      <c r="K24" s="50">
        <v>0</v>
      </c>
      <c r="L24" s="69">
        <v>0</v>
      </c>
      <c r="M24" s="94" t="str">
        <f t="shared" si="0"/>
        <v>－</v>
      </c>
      <c r="N24" s="99" t="str">
        <f t="shared" si="1"/>
        <v>－</v>
      </c>
      <c r="O24" s="16" t="str">
        <f t="shared" si="2"/>
        <v>－</v>
      </c>
      <c r="P24" s="16" t="s">
        <v>62</v>
      </c>
      <c r="Q24" s="17" t="str">
        <f t="shared" si="3"/>
        <v>－</v>
      </c>
      <c r="R24" s="18">
        <f t="shared" si="4"/>
      </c>
      <c r="S24" s="1"/>
      <c r="T24" s="10">
        <v>0</v>
      </c>
      <c r="U24" s="1">
        <v>19</v>
      </c>
    </row>
    <row r="25" spans="1:21" ht="14.25" customHeight="1">
      <c r="A25" s="19"/>
      <c r="B25" s="20" t="s">
        <v>34</v>
      </c>
      <c r="C25" s="56"/>
      <c r="D25" s="74">
        <v>0</v>
      </c>
      <c r="E25" s="80">
        <v>0</v>
      </c>
      <c r="F25" s="50">
        <v>0</v>
      </c>
      <c r="G25" s="50">
        <v>0</v>
      </c>
      <c r="H25" s="50">
        <v>0</v>
      </c>
      <c r="I25" s="69">
        <v>0</v>
      </c>
      <c r="J25" s="80">
        <v>0</v>
      </c>
      <c r="K25" s="50">
        <v>0</v>
      </c>
      <c r="L25" s="69">
        <v>0</v>
      </c>
      <c r="M25" s="94" t="str">
        <f t="shared" si="0"/>
        <v>－</v>
      </c>
      <c r="N25" s="99" t="str">
        <f t="shared" si="1"/>
        <v>－</v>
      </c>
      <c r="O25" s="16" t="str">
        <f t="shared" si="2"/>
        <v>－</v>
      </c>
      <c r="P25" s="16" t="s">
        <v>62</v>
      </c>
      <c r="Q25" s="17" t="str">
        <f t="shared" si="3"/>
        <v>－</v>
      </c>
      <c r="R25" s="18">
        <f t="shared" si="4"/>
      </c>
      <c r="S25" s="1"/>
      <c r="T25" s="10">
        <v>0</v>
      </c>
      <c r="U25" s="1">
        <v>20</v>
      </c>
    </row>
    <row r="26" spans="1:21" ht="14.25" customHeight="1">
      <c r="A26" s="9"/>
      <c r="B26" s="10" t="s">
        <v>327</v>
      </c>
      <c r="C26" s="54"/>
      <c r="D26" s="74">
        <v>0</v>
      </c>
      <c r="E26" s="80">
        <v>0</v>
      </c>
      <c r="F26" s="50">
        <v>0</v>
      </c>
      <c r="G26" s="50">
        <v>0</v>
      </c>
      <c r="H26" s="50">
        <v>0</v>
      </c>
      <c r="I26" s="69">
        <v>0</v>
      </c>
      <c r="J26" s="80">
        <v>0</v>
      </c>
      <c r="K26" s="50">
        <v>0</v>
      </c>
      <c r="L26" s="69">
        <v>0</v>
      </c>
      <c r="M26" s="94" t="str">
        <f t="shared" si="0"/>
        <v>－</v>
      </c>
      <c r="N26" s="99" t="str">
        <f t="shared" si="1"/>
        <v>－</v>
      </c>
      <c r="O26" s="16" t="str">
        <f t="shared" si="2"/>
        <v>－</v>
      </c>
      <c r="P26" s="16" t="s">
        <v>62</v>
      </c>
      <c r="Q26" s="17" t="str">
        <f t="shared" si="3"/>
        <v>－</v>
      </c>
      <c r="R26" s="18">
        <f t="shared" si="4"/>
      </c>
      <c r="S26" s="1"/>
      <c r="T26" s="10">
        <v>0</v>
      </c>
      <c r="U26" s="1">
        <v>21</v>
      </c>
    </row>
    <row r="27" spans="1:21" ht="14.25" customHeight="1">
      <c r="A27" s="29"/>
      <c r="B27" s="30" t="s">
        <v>328</v>
      </c>
      <c r="C27" s="65"/>
      <c r="D27" s="74">
        <v>0</v>
      </c>
      <c r="E27" s="80">
        <v>0</v>
      </c>
      <c r="F27" s="50">
        <v>0</v>
      </c>
      <c r="G27" s="50">
        <v>0</v>
      </c>
      <c r="H27" s="50">
        <v>0</v>
      </c>
      <c r="I27" s="69">
        <v>0</v>
      </c>
      <c r="J27" s="80">
        <v>0</v>
      </c>
      <c r="K27" s="50">
        <v>0</v>
      </c>
      <c r="L27" s="69">
        <v>0</v>
      </c>
      <c r="M27" s="94" t="str">
        <f t="shared" si="0"/>
        <v>－</v>
      </c>
      <c r="N27" s="99" t="str">
        <f t="shared" si="1"/>
        <v>－</v>
      </c>
      <c r="O27" s="16" t="str">
        <f t="shared" si="2"/>
        <v>－</v>
      </c>
      <c r="P27" s="16" t="s">
        <v>62</v>
      </c>
      <c r="Q27" s="17" t="str">
        <f t="shared" si="3"/>
        <v>－</v>
      </c>
      <c r="R27" s="18">
        <f t="shared" si="4"/>
      </c>
      <c r="S27" s="1"/>
      <c r="T27" s="10">
        <v>0</v>
      </c>
      <c r="U27" s="1">
        <v>22</v>
      </c>
    </row>
    <row r="28" spans="1:21" ht="14.25" customHeight="1">
      <c r="A28" s="9"/>
      <c r="B28" s="10" t="s">
        <v>329</v>
      </c>
      <c r="C28" s="54"/>
      <c r="D28" s="74">
        <v>0</v>
      </c>
      <c r="E28" s="80">
        <v>0</v>
      </c>
      <c r="F28" s="50">
        <v>0</v>
      </c>
      <c r="G28" s="50">
        <v>0</v>
      </c>
      <c r="H28" s="50">
        <v>0</v>
      </c>
      <c r="I28" s="69">
        <v>0</v>
      </c>
      <c r="J28" s="80">
        <v>0</v>
      </c>
      <c r="K28" s="50">
        <v>0</v>
      </c>
      <c r="L28" s="69">
        <v>0</v>
      </c>
      <c r="M28" s="94" t="str">
        <f t="shared" si="0"/>
        <v>－</v>
      </c>
      <c r="N28" s="99" t="str">
        <f t="shared" si="1"/>
        <v>－</v>
      </c>
      <c r="O28" s="16" t="str">
        <f t="shared" si="2"/>
        <v>－</v>
      </c>
      <c r="P28" s="16" t="s">
        <v>62</v>
      </c>
      <c r="Q28" s="17" t="str">
        <f t="shared" si="3"/>
        <v>－</v>
      </c>
      <c r="R28" s="18">
        <f t="shared" si="4"/>
      </c>
      <c r="S28" s="1"/>
      <c r="T28" s="10">
        <v>0</v>
      </c>
      <c r="U28" s="1">
        <v>23</v>
      </c>
    </row>
    <row r="29" spans="1:21" ht="14.25" customHeight="1">
      <c r="A29" s="14" t="s">
        <v>35</v>
      </c>
      <c r="B29" s="15"/>
      <c r="C29" s="55"/>
      <c r="D29" s="75">
        <v>0</v>
      </c>
      <c r="E29" s="81">
        <v>0</v>
      </c>
      <c r="F29" s="51">
        <v>0</v>
      </c>
      <c r="G29" s="51">
        <v>0</v>
      </c>
      <c r="H29" s="51">
        <v>0</v>
      </c>
      <c r="I29" s="70">
        <v>0</v>
      </c>
      <c r="J29" s="81">
        <v>0</v>
      </c>
      <c r="K29" s="51">
        <v>0</v>
      </c>
      <c r="L29" s="70">
        <v>0</v>
      </c>
      <c r="M29" s="95" t="str">
        <f t="shared" si="0"/>
        <v>－</v>
      </c>
      <c r="N29" s="100" t="str">
        <f t="shared" si="1"/>
        <v>－</v>
      </c>
      <c r="O29" s="35" t="str">
        <f t="shared" si="2"/>
        <v>－</v>
      </c>
      <c r="P29" s="35" t="s">
        <v>62</v>
      </c>
      <c r="Q29" s="36" t="str">
        <f t="shared" si="3"/>
        <v>－</v>
      </c>
      <c r="R29" s="37">
        <f t="shared" si="4"/>
      </c>
      <c r="S29" s="1"/>
      <c r="T29" s="10">
        <v>0</v>
      </c>
      <c r="U29" s="1">
        <v>24</v>
      </c>
    </row>
    <row r="30" spans="1:21" ht="14.25" customHeight="1">
      <c r="A30" s="9" t="s">
        <v>36</v>
      </c>
      <c r="B30" s="10"/>
      <c r="C30" s="54"/>
      <c r="D30" s="74">
        <v>12</v>
      </c>
      <c r="E30" s="80">
        <v>4713</v>
      </c>
      <c r="F30" s="50">
        <v>4725</v>
      </c>
      <c r="G30" s="50">
        <v>0</v>
      </c>
      <c r="H30" s="50">
        <v>0</v>
      </c>
      <c r="I30" s="69">
        <v>12</v>
      </c>
      <c r="J30" s="80">
        <v>819</v>
      </c>
      <c r="K30" s="50">
        <v>831</v>
      </c>
      <c r="L30" s="69">
        <v>0</v>
      </c>
      <c r="M30" s="94">
        <f t="shared" si="0"/>
        <v>100</v>
      </c>
      <c r="N30" s="99">
        <f t="shared" si="1"/>
        <v>17.4</v>
      </c>
      <c r="O30" s="16">
        <f t="shared" si="2"/>
        <v>17.6</v>
      </c>
      <c r="P30" s="16">
        <v>22.2</v>
      </c>
      <c r="Q30" s="17">
        <f t="shared" si="3"/>
        <v>53.4</v>
      </c>
      <c r="R30" s="18">
        <f t="shared" si="4"/>
        <v>0.010772147814608614</v>
      </c>
      <c r="S30" s="1"/>
      <c r="T30" s="10">
        <v>1556</v>
      </c>
      <c r="U30" s="1">
        <v>25</v>
      </c>
    </row>
    <row r="31" spans="1:21" ht="14.25" customHeight="1">
      <c r="A31" s="38"/>
      <c r="B31" s="39" t="s">
        <v>330</v>
      </c>
      <c r="C31" s="64"/>
      <c r="D31" s="108">
        <v>0</v>
      </c>
      <c r="E31" s="80">
        <v>0</v>
      </c>
      <c r="F31" s="50">
        <v>0</v>
      </c>
      <c r="G31" s="50">
        <v>0</v>
      </c>
      <c r="H31" s="50">
        <v>0</v>
      </c>
      <c r="I31" s="69">
        <v>0</v>
      </c>
      <c r="J31" s="80">
        <v>0</v>
      </c>
      <c r="K31" s="50">
        <v>0</v>
      </c>
      <c r="L31" s="69">
        <v>0</v>
      </c>
      <c r="M31" s="94" t="str">
        <f t="shared" si="0"/>
        <v>－</v>
      </c>
      <c r="N31" s="99" t="str">
        <f t="shared" si="1"/>
        <v>－</v>
      </c>
      <c r="O31" s="16" t="str">
        <f t="shared" si="2"/>
        <v>－</v>
      </c>
      <c r="P31" s="16" t="s">
        <v>62</v>
      </c>
      <c r="Q31" s="17" t="str">
        <f t="shared" si="3"/>
        <v>－</v>
      </c>
      <c r="R31" s="18">
        <f t="shared" si="4"/>
      </c>
      <c r="S31" s="1"/>
      <c r="T31" s="10">
        <v>0</v>
      </c>
      <c r="U31" s="1">
        <v>27</v>
      </c>
    </row>
    <row r="32" spans="1:21" ht="14.25" customHeight="1">
      <c r="A32" s="14"/>
      <c r="B32" s="15" t="s">
        <v>331</v>
      </c>
      <c r="C32" s="55"/>
      <c r="D32" s="74">
        <v>0</v>
      </c>
      <c r="E32" s="80">
        <v>0</v>
      </c>
      <c r="F32" s="50">
        <v>0</v>
      </c>
      <c r="G32" s="50">
        <v>0</v>
      </c>
      <c r="H32" s="50">
        <v>0</v>
      </c>
      <c r="I32" s="69">
        <v>0</v>
      </c>
      <c r="J32" s="80">
        <v>0</v>
      </c>
      <c r="K32" s="50">
        <v>0</v>
      </c>
      <c r="L32" s="69">
        <v>0</v>
      </c>
      <c r="M32" s="94" t="str">
        <f t="shared" si="0"/>
        <v>－</v>
      </c>
      <c r="N32" s="99" t="str">
        <f t="shared" si="1"/>
        <v>－</v>
      </c>
      <c r="O32" s="16" t="str">
        <f t="shared" si="2"/>
        <v>－</v>
      </c>
      <c r="P32" s="16" t="s">
        <v>62</v>
      </c>
      <c r="Q32" s="17" t="str">
        <f t="shared" si="3"/>
        <v>－</v>
      </c>
      <c r="R32" s="18">
        <f t="shared" si="4"/>
      </c>
      <c r="S32" s="1"/>
      <c r="T32" s="10">
        <v>0</v>
      </c>
      <c r="U32" s="1">
        <v>28</v>
      </c>
    </row>
    <row r="33" spans="1:21" ht="14.25" customHeight="1">
      <c r="A33" s="19"/>
      <c r="B33" s="20" t="s">
        <v>332</v>
      </c>
      <c r="C33" s="56"/>
      <c r="D33" s="74">
        <v>12</v>
      </c>
      <c r="E33" s="80">
        <v>4713</v>
      </c>
      <c r="F33" s="50">
        <v>4725</v>
      </c>
      <c r="G33" s="50">
        <v>0</v>
      </c>
      <c r="H33" s="50">
        <v>0</v>
      </c>
      <c r="I33" s="69">
        <v>12</v>
      </c>
      <c r="J33" s="80">
        <v>819</v>
      </c>
      <c r="K33" s="50">
        <v>831</v>
      </c>
      <c r="L33" s="69">
        <v>0</v>
      </c>
      <c r="M33" s="94">
        <f t="shared" si="0"/>
        <v>100</v>
      </c>
      <c r="N33" s="99">
        <f t="shared" si="1"/>
        <v>17.4</v>
      </c>
      <c r="O33" s="16">
        <f t="shared" si="2"/>
        <v>17.6</v>
      </c>
      <c r="P33" s="16">
        <v>22.2</v>
      </c>
      <c r="Q33" s="17">
        <f t="shared" si="3"/>
        <v>53.4</v>
      </c>
      <c r="R33" s="18">
        <f t="shared" si="4"/>
        <v>0.010772147814608614</v>
      </c>
      <c r="S33" s="1"/>
      <c r="T33" s="10">
        <v>1556</v>
      </c>
      <c r="U33" s="1">
        <v>1</v>
      </c>
    </row>
    <row r="34" spans="1:21" ht="14.25" customHeight="1">
      <c r="A34" s="21"/>
      <c r="B34" s="22" t="s">
        <v>333</v>
      </c>
      <c r="C34" s="57"/>
      <c r="D34" s="74">
        <v>12</v>
      </c>
      <c r="E34" s="80">
        <v>2627</v>
      </c>
      <c r="F34" s="50">
        <v>2639</v>
      </c>
      <c r="G34" s="50">
        <v>0</v>
      </c>
      <c r="H34" s="50">
        <v>0</v>
      </c>
      <c r="I34" s="69">
        <v>12</v>
      </c>
      <c r="J34" s="80">
        <v>456</v>
      </c>
      <c r="K34" s="50">
        <v>468</v>
      </c>
      <c r="L34" s="69">
        <v>0</v>
      </c>
      <c r="M34" s="94">
        <f t="shared" si="0"/>
        <v>100</v>
      </c>
      <c r="N34" s="99">
        <f t="shared" si="1"/>
        <v>17.4</v>
      </c>
      <c r="O34" s="16">
        <f t="shared" si="2"/>
        <v>17.7</v>
      </c>
      <c r="P34" s="16">
        <v>22.2</v>
      </c>
      <c r="Q34" s="17">
        <f t="shared" si="3"/>
        <v>54</v>
      </c>
      <c r="R34" s="18">
        <f t="shared" si="4"/>
        <v>0.006066624762017848</v>
      </c>
      <c r="S34" s="1"/>
      <c r="T34" s="10">
        <v>867</v>
      </c>
      <c r="U34" s="1">
        <v>2</v>
      </c>
    </row>
    <row r="35" spans="1:21" ht="14.25" customHeight="1" thickBot="1">
      <c r="A35" s="9"/>
      <c r="B35" s="10" t="s">
        <v>334</v>
      </c>
      <c r="C35" s="54"/>
      <c r="D35" s="74">
        <v>0</v>
      </c>
      <c r="E35" s="80">
        <v>2086</v>
      </c>
      <c r="F35" s="50">
        <v>2086</v>
      </c>
      <c r="G35" s="50">
        <v>0</v>
      </c>
      <c r="H35" s="50">
        <v>0</v>
      </c>
      <c r="I35" s="69">
        <v>0</v>
      </c>
      <c r="J35" s="80">
        <v>363</v>
      </c>
      <c r="K35" s="50">
        <v>363</v>
      </c>
      <c r="L35" s="69">
        <v>0</v>
      </c>
      <c r="M35" s="94" t="str">
        <f t="shared" si="0"/>
        <v>－</v>
      </c>
      <c r="N35" s="99">
        <f t="shared" si="1"/>
        <v>17.4</v>
      </c>
      <c r="O35" s="16">
        <f t="shared" si="2"/>
        <v>17.4</v>
      </c>
      <c r="P35" s="16">
        <v>22.2</v>
      </c>
      <c r="Q35" s="17">
        <f t="shared" si="3"/>
        <v>52.7</v>
      </c>
      <c r="R35" s="18">
        <f t="shared" si="4"/>
        <v>0.0047055230525907665</v>
      </c>
      <c r="S35" s="1"/>
      <c r="T35" s="10">
        <v>689</v>
      </c>
      <c r="U35" s="1">
        <v>3</v>
      </c>
    </row>
    <row r="36" spans="1:21" ht="14.25" customHeight="1" thickBot="1" thickTop="1">
      <c r="A36" s="84" t="s">
        <v>335</v>
      </c>
      <c r="B36" s="85"/>
      <c r="C36" s="86"/>
      <c r="D36" s="87">
        <v>7714198</v>
      </c>
      <c r="E36" s="88">
        <v>325296</v>
      </c>
      <c r="F36" s="89">
        <v>8039494</v>
      </c>
      <c r="G36" s="89">
        <v>0</v>
      </c>
      <c r="H36" s="89">
        <v>0</v>
      </c>
      <c r="I36" s="90">
        <v>7628987</v>
      </c>
      <c r="J36" s="88">
        <v>85352</v>
      </c>
      <c r="K36" s="89">
        <v>7714339</v>
      </c>
      <c r="L36" s="90">
        <v>0</v>
      </c>
      <c r="M36" s="97">
        <f t="shared" si="0"/>
        <v>98.9</v>
      </c>
      <c r="N36" s="102">
        <f t="shared" si="1"/>
        <v>26.2</v>
      </c>
      <c r="O36" s="91">
        <f t="shared" si="2"/>
        <v>96</v>
      </c>
      <c r="P36" s="91">
        <v>95.8</v>
      </c>
      <c r="Q36" s="92">
        <f t="shared" si="3"/>
        <v>96.9</v>
      </c>
      <c r="R36" s="93">
        <f t="shared" si="4"/>
        <v>100</v>
      </c>
      <c r="S36" s="1"/>
      <c r="T36" s="10">
        <v>7959157</v>
      </c>
      <c r="U36" s="1">
        <v>9</v>
      </c>
    </row>
    <row r="37" spans="1:21" ht="14.25" customHeight="1" thickTop="1">
      <c r="A37" s="19"/>
      <c r="B37" s="20" t="s">
        <v>37</v>
      </c>
      <c r="C37" s="56"/>
      <c r="D37" s="74">
        <v>1662719</v>
      </c>
      <c r="E37" s="80">
        <v>301581</v>
      </c>
      <c r="F37" s="50">
        <v>1964300</v>
      </c>
      <c r="G37" s="50">
        <v>0</v>
      </c>
      <c r="H37" s="50">
        <v>0</v>
      </c>
      <c r="I37" s="69">
        <v>1565709</v>
      </c>
      <c r="J37" s="80">
        <v>73058</v>
      </c>
      <c r="K37" s="50">
        <v>1638767</v>
      </c>
      <c r="L37" s="69">
        <v>0</v>
      </c>
      <c r="M37" s="94">
        <f t="shared" si="0"/>
        <v>94.2</v>
      </c>
      <c r="N37" s="99">
        <f t="shared" si="1"/>
        <v>24.2</v>
      </c>
      <c r="O37" s="16">
        <f t="shared" si="2"/>
        <v>83.4</v>
      </c>
      <c r="P37" s="16">
        <v>84.3</v>
      </c>
      <c r="Q37" s="17">
        <f t="shared" si="3"/>
        <v>97.6</v>
      </c>
      <c r="R37" s="18"/>
      <c r="S37" s="1"/>
      <c r="T37" s="10">
        <v>1678721</v>
      </c>
      <c r="U37" s="1">
        <v>10</v>
      </c>
    </row>
    <row r="38" spans="1:21" ht="14.25" customHeight="1" thickBot="1">
      <c r="A38" s="40"/>
      <c r="B38" s="41" t="s">
        <v>38</v>
      </c>
      <c r="C38" s="66"/>
      <c r="D38" s="77">
        <v>0</v>
      </c>
      <c r="E38" s="83">
        <v>0</v>
      </c>
      <c r="F38" s="53">
        <v>0</v>
      </c>
      <c r="G38" s="53">
        <v>0</v>
      </c>
      <c r="H38" s="53">
        <v>0</v>
      </c>
      <c r="I38" s="72">
        <v>0</v>
      </c>
      <c r="J38" s="83">
        <v>0</v>
      </c>
      <c r="K38" s="53">
        <v>0</v>
      </c>
      <c r="L38" s="72">
        <v>0</v>
      </c>
      <c r="M38" s="98" t="str">
        <f t="shared" si="0"/>
        <v>－</v>
      </c>
      <c r="N38" s="103" t="str">
        <f t="shared" si="1"/>
        <v>－</v>
      </c>
      <c r="O38" s="42" t="str">
        <f t="shared" si="2"/>
        <v>－</v>
      </c>
      <c r="P38" s="42" t="s">
        <v>62</v>
      </c>
      <c r="Q38" s="43" t="str">
        <f t="shared" si="3"/>
        <v>－</v>
      </c>
      <c r="R38" s="44"/>
      <c r="S38" s="1"/>
      <c r="T38" s="10">
        <v>0</v>
      </c>
      <c r="U38" s="1">
        <v>11</v>
      </c>
    </row>
    <row r="40" ht="12">
      <c r="K40" s="45"/>
    </row>
    <row r="41" ht="12">
      <c r="K41" s="45"/>
    </row>
    <row r="42" ht="12">
      <c r="K42" s="45"/>
    </row>
  </sheetData>
  <mergeCells count="12">
    <mergeCell ref="Q1:R1"/>
    <mergeCell ref="A3:C5"/>
    <mergeCell ref="D3:H3"/>
    <mergeCell ref="I3:L3"/>
    <mergeCell ref="M3:P3"/>
    <mergeCell ref="Q3:Q5"/>
    <mergeCell ref="R3:R5"/>
    <mergeCell ref="H4:H5"/>
    <mergeCell ref="M4:M5"/>
    <mergeCell ref="N4:N5"/>
    <mergeCell ref="O4:O5"/>
    <mergeCell ref="P4:P5"/>
  </mergeCells>
  <conditionalFormatting sqref="N1">
    <cfRule type="cellIs" priority="1" dxfId="0" operator="notEqual" stopIfTrue="1">
      <formula>"番号"</formula>
    </cfRule>
  </conditionalFormatting>
  <conditionalFormatting sqref="O1">
    <cfRule type="cellIs" priority="2" dxfId="0" operator="equal" stopIfTrue="1">
      <formula>"　"</formula>
    </cfRule>
  </conditionalFormatting>
  <conditionalFormatting sqref="P1">
    <cfRule type="cellIs" priority="3" dxfId="0" operator="notEqual" stopIfTrue="1">
      <formula>"市町名"</formula>
    </cfRule>
  </conditionalFormatting>
  <printOptions/>
  <pageMargins left="0.5118110236220472" right="0.3937007874015748" top="0.5511811023622047" bottom="0.5511811023622047" header="0.5118110236220472" footer="0.35433070866141736"/>
  <pageSetup horizontalDpi="600" verticalDpi="600" orientation="landscape" paperSize="9" scale="96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12"/>
  <dimension ref="A1:U42"/>
  <sheetViews>
    <sheetView showGridLines="0" view="pageBreakPreview" zoomScale="60" workbookViewId="0" topLeftCell="A13">
      <selection activeCell="Q36" sqref="Q36"/>
    </sheetView>
  </sheetViews>
  <sheetFormatPr defaultColWidth="9.00390625" defaultRowHeight="13.5"/>
  <cols>
    <col min="1" max="1" width="2.625" style="3" customWidth="1"/>
    <col min="2" max="2" width="2.50390625" style="3" customWidth="1"/>
    <col min="3" max="3" width="15.00390625" style="3" customWidth="1"/>
    <col min="4" max="6" width="9.875" style="3" customWidth="1"/>
    <col min="7" max="7" width="8.00390625" style="3" customWidth="1"/>
    <col min="8" max="8" width="7.00390625" style="3" customWidth="1"/>
    <col min="9" max="11" width="9.875" style="3" customWidth="1"/>
    <col min="12" max="12" width="8.125" style="3" customWidth="1"/>
    <col min="13" max="16" width="6.00390625" style="3" customWidth="1"/>
    <col min="17" max="18" width="6.875" style="3" customWidth="1"/>
    <col min="19" max="19" width="2.50390625" style="3" customWidth="1"/>
    <col min="20" max="20" width="14.875" style="3" bestFit="1" customWidth="1"/>
    <col min="21" max="21" width="9.125" style="3" bestFit="1" customWidth="1"/>
    <col min="22" max="16384" width="9.00390625" style="3" customWidth="1"/>
  </cols>
  <sheetData>
    <row r="1" spans="1:21" ht="12">
      <c r="A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4" t="s">
        <v>41</v>
      </c>
      <c r="O1" s="4">
        <v>24</v>
      </c>
      <c r="P1" s="4" t="s">
        <v>42</v>
      </c>
      <c r="Q1" s="111" t="s">
        <v>451</v>
      </c>
      <c r="R1" s="112" t="e">
        <v>#VALUE!</v>
      </c>
      <c r="S1" s="1"/>
      <c r="T1" s="5">
        <v>12</v>
      </c>
      <c r="U1" s="1"/>
    </row>
    <row r="2" spans="1:21" ht="12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6" t="s">
        <v>0</v>
      </c>
      <c r="M2" s="2"/>
      <c r="N2" s="2"/>
      <c r="O2" s="2"/>
      <c r="P2" s="2"/>
      <c r="Q2" s="2"/>
      <c r="R2" s="2"/>
      <c r="S2" s="1"/>
      <c r="T2" s="1"/>
      <c r="U2" s="1"/>
    </row>
    <row r="3" spans="1:21" ht="12">
      <c r="A3" s="113" t="s">
        <v>1</v>
      </c>
      <c r="B3" s="114"/>
      <c r="C3" s="115"/>
      <c r="D3" s="122" t="s">
        <v>43</v>
      </c>
      <c r="E3" s="122"/>
      <c r="F3" s="122"/>
      <c r="G3" s="122"/>
      <c r="H3" s="123"/>
      <c r="I3" s="124" t="s">
        <v>2</v>
      </c>
      <c r="J3" s="122"/>
      <c r="K3" s="122"/>
      <c r="L3" s="122"/>
      <c r="M3" s="125" t="s">
        <v>3</v>
      </c>
      <c r="N3" s="126"/>
      <c r="O3" s="126"/>
      <c r="P3" s="127"/>
      <c r="Q3" s="128" t="s">
        <v>44</v>
      </c>
      <c r="R3" s="130" t="s">
        <v>45</v>
      </c>
      <c r="S3" s="1"/>
      <c r="T3" s="1"/>
      <c r="U3" s="1"/>
    </row>
    <row r="4" spans="1:21" ht="60">
      <c r="A4" s="116"/>
      <c r="B4" s="117"/>
      <c r="C4" s="118"/>
      <c r="D4" s="73" t="s">
        <v>7</v>
      </c>
      <c r="E4" s="78" t="s">
        <v>8</v>
      </c>
      <c r="F4" s="7" t="s">
        <v>9</v>
      </c>
      <c r="G4" s="49" t="s">
        <v>46</v>
      </c>
      <c r="H4" s="133" t="s">
        <v>47</v>
      </c>
      <c r="I4" s="8" t="s">
        <v>7</v>
      </c>
      <c r="J4" s="78" t="s">
        <v>8</v>
      </c>
      <c r="K4" s="7" t="s">
        <v>9</v>
      </c>
      <c r="L4" s="67" t="s">
        <v>40</v>
      </c>
      <c r="M4" s="135" t="s">
        <v>4</v>
      </c>
      <c r="N4" s="137" t="s">
        <v>5</v>
      </c>
      <c r="O4" s="109" t="s">
        <v>39</v>
      </c>
      <c r="P4" s="109" t="s">
        <v>6</v>
      </c>
      <c r="Q4" s="129"/>
      <c r="R4" s="131"/>
      <c r="S4" s="1"/>
      <c r="T4" s="1"/>
      <c r="U4" s="1"/>
    </row>
    <row r="5" spans="1:21" ht="14.25" customHeight="1" thickBot="1">
      <c r="A5" s="119"/>
      <c r="B5" s="120"/>
      <c r="C5" s="121"/>
      <c r="D5" s="68" t="s">
        <v>10</v>
      </c>
      <c r="E5" s="79" t="s">
        <v>11</v>
      </c>
      <c r="F5" s="46" t="s">
        <v>12</v>
      </c>
      <c r="G5" s="48" t="s">
        <v>13</v>
      </c>
      <c r="H5" s="134"/>
      <c r="I5" s="47" t="s">
        <v>14</v>
      </c>
      <c r="J5" s="79" t="s">
        <v>15</v>
      </c>
      <c r="K5" s="46" t="s">
        <v>16</v>
      </c>
      <c r="L5" s="68" t="s">
        <v>17</v>
      </c>
      <c r="M5" s="136"/>
      <c r="N5" s="138"/>
      <c r="O5" s="110"/>
      <c r="P5" s="110"/>
      <c r="Q5" s="110"/>
      <c r="R5" s="132"/>
      <c r="S5" s="1"/>
      <c r="T5" s="1"/>
      <c r="U5" s="1"/>
    </row>
    <row r="6" spans="1:21" ht="14.25" customHeight="1">
      <c r="A6" s="9" t="s">
        <v>18</v>
      </c>
      <c r="B6" s="10"/>
      <c r="C6" s="54"/>
      <c r="D6" s="74">
        <v>2022094</v>
      </c>
      <c r="E6" s="80">
        <v>397991</v>
      </c>
      <c r="F6" s="50">
        <v>2420085</v>
      </c>
      <c r="G6" s="50">
        <v>0</v>
      </c>
      <c r="H6" s="50">
        <v>0</v>
      </c>
      <c r="I6" s="69">
        <v>1903246</v>
      </c>
      <c r="J6" s="80">
        <v>41841</v>
      </c>
      <c r="K6" s="50">
        <v>1945087</v>
      </c>
      <c r="L6" s="69">
        <v>0</v>
      </c>
      <c r="M6" s="94">
        <f aca="true" t="shared" si="0" ref="M6:M38">IF(D6=0,"－",ROUND(I6/D6*100,1))</f>
        <v>94.1</v>
      </c>
      <c r="N6" s="99">
        <f aca="true" t="shared" si="1" ref="N6:N38">IF(E6=0,"－",ROUND(J6/E6*100,1))</f>
        <v>10.5</v>
      </c>
      <c r="O6" s="16">
        <f aca="true" t="shared" si="2" ref="O6:O38">IF(F6=0,"－",ROUND(K6/F6*100,1))</f>
        <v>80.4</v>
      </c>
      <c r="P6" s="16">
        <v>80.5</v>
      </c>
      <c r="Q6" s="17">
        <f>IF(T6=0,"－",ROUND(K6/T6*100,1))</f>
        <v>97.9</v>
      </c>
      <c r="R6" s="18">
        <f>IF(K6=0,"",K6/$K$36*100)</f>
        <v>93.71808548056195</v>
      </c>
      <c r="S6" s="1"/>
      <c r="T6" s="10">
        <v>1986649</v>
      </c>
      <c r="U6" s="1">
        <v>1</v>
      </c>
    </row>
    <row r="7" spans="1:21" ht="14.25" customHeight="1">
      <c r="A7" s="14" t="s">
        <v>19</v>
      </c>
      <c r="B7" s="15"/>
      <c r="C7" s="55"/>
      <c r="D7" s="74">
        <v>2022094</v>
      </c>
      <c r="E7" s="80">
        <v>397991</v>
      </c>
      <c r="F7" s="50">
        <v>2420085</v>
      </c>
      <c r="G7" s="50">
        <v>0</v>
      </c>
      <c r="H7" s="50">
        <v>0</v>
      </c>
      <c r="I7" s="69">
        <v>1903246</v>
      </c>
      <c r="J7" s="80">
        <v>41841</v>
      </c>
      <c r="K7" s="50">
        <v>1945087</v>
      </c>
      <c r="L7" s="69">
        <v>0</v>
      </c>
      <c r="M7" s="94">
        <f t="shared" si="0"/>
        <v>94.1</v>
      </c>
      <c r="N7" s="99">
        <f t="shared" si="1"/>
        <v>10.5</v>
      </c>
      <c r="O7" s="16">
        <f t="shared" si="2"/>
        <v>80.4</v>
      </c>
      <c r="P7" s="16">
        <v>80.5</v>
      </c>
      <c r="Q7" s="17">
        <f aca="true" t="shared" si="3" ref="Q7:Q38">IF(T7=0,"－",ROUND(K7/T7*100,1))</f>
        <v>97.9</v>
      </c>
      <c r="R7" s="18">
        <f aca="true" t="shared" si="4" ref="R7:R36">IF(K7=0,"",K7/$K$36*100)</f>
        <v>93.71808548056195</v>
      </c>
      <c r="S7" s="1"/>
      <c r="T7" s="10">
        <v>1986649</v>
      </c>
      <c r="U7" s="1">
        <v>2</v>
      </c>
    </row>
    <row r="8" spans="1:21" ht="14.25" customHeight="1">
      <c r="A8" s="19"/>
      <c r="B8" s="20" t="s">
        <v>20</v>
      </c>
      <c r="C8" s="56"/>
      <c r="D8" s="74">
        <v>535107</v>
      </c>
      <c r="E8" s="80">
        <v>63780</v>
      </c>
      <c r="F8" s="50">
        <v>598887</v>
      </c>
      <c r="G8" s="50">
        <v>0</v>
      </c>
      <c r="H8" s="50">
        <v>0</v>
      </c>
      <c r="I8" s="69">
        <v>517940</v>
      </c>
      <c r="J8" s="80">
        <v>14997</v>
      </c>
      <c r="K8" s="50">
        <v>532937</v>
      </c>
      <c r="L8" s="69">
        <v>0</v>
      </c>
      <c r="M8" s="94">
        <f t="shared" si="0"/>
        <v>96.8</v>
      </c>
      <c r="N8" s="99">
        <f t="shared" si="1"/>
        <v>23.5</v>
      </c>
      <c r="O8" s="16">
        <f t="shared" si="2"/>
        <v>89</v>
      </c>
      <c r="P8" s="16">
        <v>86</v>
      </c>
      <c r="Q8" s="17">
        <f t="shared" si="3"/>
        <v>99.3</v>
      </c>
      <c r="R8" s="18">
        <f t="shared" si="4"/>
        <v>25.677944133992074</v>
      </c>
      <c r="S8" s="1"/>
      <c r="T8" s="10">
        <v>536598</v>
      </c>
      <c r="U8" s="1">
        <v>3</v>
      </c>
    </row>
    <row r="9" spans="1:21" ht="14.25" customHeight="1">
      <c r="A9" s="104"/>
      <c r="B9" s="105" t="s">
        <v>60</v>
      </c>
      <c r="C9" s="106"/>
      <c r="D9" s="74">
        <f>D10+D11</f>
        <v>437262</v>
      </c>
      <c r="E9" s="80">
        <f aca="true" t="shared" si="5" ref="E9:L9">E10+E11</f>
        <v>60270</v>
      </c>
      <c r="F9" s="50">
        <f t="shared" si="5"/>
        <v>497532</v>
      </c>
      <c r="G9" s="50">
        <f t="shared" si="5"/>
        <v>0</v>
      </c>
      <c r="H9" s="50">
        <f t="shared" si="5"/>
        <v>0</v>
      </c>
      <c r="I9" s="69">
        <f t="shared" si="5"/>
        <v>421554</v>
      </c>
      <c r="J9" s="80">
        <f t="shared" si="5"/>
        <v>14166</v>
      </c>
      <c r="K9" s="50">
        <f t="shared" si="5"/>
        <v>435720</v>
      </c>
      <c r="L9" s="69">
        <f t="shared" si="5"/>
        <v>0</v>
      </c>
      <c r="M9" s="94">
        <f>IF(D9=0,"－",ROUND(I9/D9*100,1))</f>
        <v>96.4</v>
      </c>
      <c r="N9" s="99">
        <f>IF(E9=0,"－",ROUND(J9/E9*100,1))</f>
        <v>23.5</v>
      </c>
      <c r="O9" s="16">
        <f>IF(F9=0,"－",ROUND(K9/F9*100,1))</f>
        <v>87.6</v>
      </c>
      <c r="P9" s="16">
        <v>84.6</v>
      </c>
      <c r="Q9" s="17">
        <f t="shared" si="3"/>
        <v>98.7</v>
      </c>
      <c r="R9" s="18">
        <f t="shared" si="4"/>
        <v>20.993839455813777</v>
      </c>
      <c r="S9" s="1"/>
      <c r="T9" s="10">
        <v>441407</v>
      </c>
      <c r="U9" s="1"/>
    </row>
    <row r="10" spans="1:21" ht="14.25" customHeight="1">
      <c r="A10" s="23"/>
      <c r="B10" s="24"/>
      <c r="C10" s="58" t="s">
        <v>21</v>
      </c>
      <c r="D10" s="74">
        <v>27525</v>
      </c>
      <c r="E10" s="80">
        <v>3794</v>
      </c>
      <c r="F10" s="50">
        <v>31319</v>
      </c>
      <c r="G10" s="50">
        <v>0</v>
      </c>
      <c r="H10" s="50">
        <v>0</v>
      </c>
      <c r="I10" s="69">
        <v>26536</v>
      </c>
      <c r="J10" s="80">
        <v>892</v>
      </c>
      <c r="K10" s="50">
        <v>27428</v>
      </c>
      <c r="L10" s="69">
        <v>0</v>
      </c>
      <c r="M10" s="94">
        <f t="shared" si="0"/>
        <v>96.4</v>
      </c>
      <c r="N10" s="99">
        <f t="shared" si="1"/>
        <v>23.5</v>
      </c>
      <c r="O10" s="16">
        <f t="shared" si="2"/>
        <v>87.6</v>
      </c>
      <c r="P10" s="16">
        <v>84.7</v>
      </c>
      <c r="Q10" s="17">
        <f t="shared" si="3"/>
        <v>97.5</v>
      </c>
      <c r="R10" s="18">
        <f t="shared" si="4"/>
        <v>1.3215345373039116</v>
      </c>
      <c r="S10" s="1"/>
      <c r="T10" s="10">
        <v>28137</v>
      </c>
      <c r="U10" s="1">
        <v>4</v>
      </c>
    </row>
    <row r="11" spans="1:21" ht="14.25" customHeight="1">
      <c r="A11" s="25"/>
      <c r="B11" s="26"/>
      <c r="C11" s="59" t="s">
        <v>22</v>
      </c>
      <c r="D11" s="74">
        <v>409737</v>
      </c>
      <c r="E11" s="80">
        <v>56476</v>
      </c>
      <c r="F11" s="50">
        <v>466213</v>
      </c>
      <c r="G11" s="50">
        <v>0</v>
      </c>
      <c r="H11" s="50">
        <v>0</v>
      </c>
      <c r="I11" s="69">
        <v>395018</v>
      </c>
      <c r="J11" s="80">
        <v>13274</v>
      </c>
      <c r="K11" s="50">
        <v>408292</v>
      </c>
      <c r="L11" s="69">
        <v>0</v>
      </c>
      <c r="M11" s="94">
        <f t="shared" si="0"/>
        <v>96.4</v>
      </c>
      <c r="N11" s="99">
        <f t="shared" si="1"/>
        <v>23.5</v>
      </c>
      <c r="O11" s="16">
        <f t="shared" si="2"/>
        <v>87.6</v>
      </c>
      <c r="P11" s="16">
        <v>84.6</v>
      </c>
      <c r="Q11" s="17">
        <f t="shared" si="3"/>
        <v>98.8</v>
      </c>
      <c r="R11" s="18">
        <f t="shared" si="4"/>
        <v>19.672304918509866</v>
      </c>
      <c r="S11" s="1"/>
      <c r="T11" s="10">
        <v>413270</v>
      </c>
      <c r="U11" s="1">
        <v>5</v>
      </c>
    </row>
    <row r="12" spans="1:21" ht="14.25" customHeight="1">
      <c r="A12" s="27"/>
      <c r="B12" s="28"/>
      <c r="C12" s="60" t="s">
        <v>23</v>
      </c>
      <c r="D12" s="74">
        <v>6389</v>
      </c>
      <c r="E12" s="80">
        <v>0</v>
      </c>
      <c r="F12" s="50">
        <v>6389</v>
      </c>
      <c r="G12" s="50">
        <v>0</v>
      </c>
      <c r="H12" s="50">
        <v>0</v>
      </c>
      <c r="I12" s="69">
        <v>6389</v>
      </c>
      <c r="J12" s="80">
        <v>0</v>
      </c>
      <c r="K12" s="50">
        <v>6389</v>
      </c>
      <c r="L12" s="69">
        <v>0</v>
      </c>
      <c r="M12" s="94">
        <f t="shared" si="0"/>
        <v>100</v>
      </c>
      <c r="N12" s="99" t="str">
        <f t="shared" si="1"/>
        <v>－</v>
      </c>
      <c r="O12" s="16">
        <f t="shared" si="2"/>
        <v>100</v>
      </c>
      <c r="P12" s="16">
        <v>100</v>
      </c>
      <c r="Q12" s="17">
        <f t="shared" si="3"/>
        <v>145.7</v>
      </c>
      <c r="R12" s="18">
        <f t="shared" si="4"/>
        <v>0.30783448150921283</v>
      </c>
      <c r="S12" s="1"/>
      <c r="T12" s="10">
        <v>4384</v>
      </c>
      <c r="U12" s="1">
        <v>6</v>
      </c>
    </row>
    <row r="13" spans="1:21" ht="14.25" customHeight="1">
      <c r="A13" s="9"/>
      <c r="B13" s="10" t="s">
        <v>61</v>
      </c>
      <c r="C13" s="107"/>
      <c r="D13" s="74">
        <f aca="true" t="shared" si="6" ref="D13:L13">D14+D15</f>
        <v>97845</v>
      </c>
      <c r="E13" s="80">
        <f t="shared" si="6"/>
        <v>3510</v>
      </c>
      <c r="F13" s="50">
        <f t="shared" si="6"/>
        <v>101355</v>
      </c>
      <c r="G13" s="50">
        <f t="shared" si="6"/>
        <v>0</v>
      </c>
      <c r="H13" s="50">
        <f t="shared" si="6"/>
        <v>0</v>
      </c>
      <c r="I13" s="69">
        <f t="shared" si="6"/>
        <v>96386</v>
      </c>
      <c r="J13" s="80">
        <f t="shared" si="6"/>
        <v>831</v>
      </c>
      <c r="K13" s="50">
        <f t="shared" si="6"/>
        <v>97217</v>
      </c>
      <c r="L13" s="69">
        <f t="shared" si="6"/>
        <v>0</v>
      </c>
      <c r="M13" s="94">
        <f t="shared" si="0"/>
        <v>98.5</v>
      </c>
      <c r="N13" s="99">
        <f t="shared" si="1"/>
        <v>23.7</v>
      </c>
      <c r="O13" s="16">
        <f t="shared" si="2"/>
        <v>95.9</v>
      </c>
      <c r="P13" s="16">
        <v>93.1</v>
      </c>
      <c r="Q13" s="17">
        <f t="shared" si="3"/>
        <v>102.1</v>
      </c>
      <c r="R13" s="18">
        <f t="shared" si="4"/>
        <v>4.684104678178298</v>
      </c>
      <c r="S13" s="1"/>
      <c r="T13" s="10">
        <v>95191</v>
      </c>
      <c r="U13" s="1"/>
    </row>
    <row r="14" spans="1:21" ht="14.25" customHeight="1">
      <c r="A14" s="31"/>
      <c r="B14" s="32"/>
      <c r="C14" s="61" t="s">
        <v>24</v>
      </c>
      <c r="D14" s="74">
        <v>59627</v>
      </c>
      <c r="E14" s="80">
        <v>3105</v>
      </c>
      <c r="F14" s="50">
        <v>62732</v>
      </c>
      <c r="G14" s="50">
        <v>0</v>
      </c>
      <c r="H14" s="50">
        <v>0</v>
      </c>
      <c r="I14" s="69">
        <v>58187</v>
      </c>
      <c r="J14" s="80">
        <v>799</v>
      </c>
      <c r="K14" s="50">
        <v>58986</v>
      </c>
      <c r="L14" s="69">
        <v>0</v>
      </c>
      <c r="M14" s="94">
        <f t="shared" si="0"/>
        <v>97.6</v>
      </c>
      <c r="N14" s="99">
        <f t="shared" si="1"/>
        <v>25.7</v>
      </c>
      <c r="O14" s="16">
        <f t="shared" si="2"/>
        <v>94</v>
      </c>
      <c r="P14" s="16">
        <v>91.4</v>
      </c>
      <c r="Q14" s="17">
        <f t="shared" si="3"/>
        <v>96.2</v>
      </c>
      <c r="R14" s="18">
        <f t="shared" si="4"/>
        <v>2.842060530020728</v>
      </c>
      <c r="S14" s="1"/>
      <c r="T14" s="10">
        <v>61310</v>
      </c>
      <c r="U14" s="1">
        <v>7</v>
      </c>
    </row>
    <row r="15" spans="1:21" ht="14.25" customHeight="1">
      <c r="A15" s="33"/>
      <c r="B15" s="34"/>
      <c r="C15" s="62" t="s">
        <v>25</v>
      </c>
      <c r="D15" s="75">
        <v>38218</v>
      </c>
      <c r="E15" s="81">
        <v>405</v>
      </c>
      <c r="F15" s="51">
        <v>38623</v>
      </c>
      <c r="G15" s="51">
        <v>0</v>
      </c>
      <c r="H15" s="51">
        <v>0</v>
      </c>
      <c r="I15" s="70">
        <v>38199</v>
      </c>
      <c r="J15" s="81">
        <v>32</v>
      </c>
      <c r="K15" s="51">
        <v>38231</v>
      </c>
      <c r="L15" s="70">
        <v>0</v>
      </c>
      <c r="M15" s="95">
        <f t="shared" si="0"/>
        <v>100</v>
      </c>
      <c r="N15" s="100">
        <f t="shared" si="1"/>
        <v>7.9</v>
      </c>
      <c r="O15" s="35">
        <f t="shared" si="2"/>
        <v>99</v>
      </c>
      <c r="P15" s="35">
        <v>96.3</v>
      </c>
      <c r="Q15" s="36">
        <f t="shared" si="3"/>
        <v>112.8</v>
      </c>
      <c r="R15" s="37">
        <f t="shared" si="4"/>
        <v>1.8420441481575707</v>
      </c>
      <c r="S15" s="1"/>
      <c r="T15" s="10">
        <v>33881</v>
      </c>
      <c r="U15" s="1">
        <v>8</v>
      </c>
    </row>
    <row r="16" spans="1:21" ht="14.25" customHeight="1">
      <c r="A16" s="14"/>
      <c r="B16" s="15" t="s">
        <v>26</v>
      </c>
      <c r="C16" s="55"/>
      <c r="D16" s="76">
        <v>1337457</v>
      </c>
      <c r="E16" s="82">
        <v>325744</v>
      </c>
      <c r="F16" s="52">
        <v>1663201</v>
      </c>
      <c r="G16" s="52">
        <v>0</v>
      </c>
      <c r="H16" s="52">
        <v>0</v>
      </c>
      <c r="I16" s="71">
        <v>1236594</v>
      </c>
      <c r="J16" s="82">
        <v>26407</v>
      </c>
      <c r="K16" s="52">
        <v>1263001</v>
      </c>
      <c r="L16" s="71">
        <v>0</v>
      </c>
      <c r="M16" s="96">
        <f t="shared" si="0"/>
        <v>92.5</v>
      </c>
      <c r="N16" s="101">
        <f t="shared" si="1"/>
        <v>8.1</v>
      </c>
      <c r="O16" s="11">
        <f t="shared" si="2"/>
        <v>75.9</v>
      </c>
      <c r="P16" s="16">
        <v>78.2</v>
      </c>
      <c r="Q16" s="12">
        <f t="shared" si="3"/>
        <v>97.6</v>
      </c>
      <c r="R16" s="13">
        <f t="shared" si="4"/>
        <v>60.85385161693807</v>
      </c>
      <c r="S16" s="1"/>
      <c r="T16" s="10">
        <v>1294372</v>
      </c>
      <c r="U16" s="1">
        <v>9</v>
      </c>
    </row>
    <row r="17" spans="1:21" ht="14.25" customHeight="1">
      <c r="A17" s="9"/>
      <c r="B17" s="10" t="s">
        <v>48</v>
      </c>
      <c r="C17" s="54"/>
      <c r="D17" s="74">
        <v>1330336</v>
      </c>
      <c r="E17" s="80">
        <v>325744</v>
      </c>
      <c r="F17" s="50">
        <v>1656080</v>
      </c>
      <c r="G17" s="50">
        <v>0</v>
      </c>
      <c r="H17" s="50">
        <v>0</v>
      </c>
      <c r="I17" s="69">
        <v>1229473</v>
      </c>
      <c r="J17" s="80">
        <v>26407</v>
      </c>
      <c r="K17" s="50">
        <v>1255880</v>
      </c>
      <c r="L17" s="69">
        <v>0</v>
      </c>
      <c r="M17" s="94">
        <f t="shared" si="0"/>
        <v>92.4</v>
      </c>
      <c r="N17" s="99">
        <f t="shared" si="1"/>
        <v>8.1</v>
      </c>
      <c r="O17" s="16">
        <f t="shared" si="2"/>
        <v>75.8</v>
      </c>
      <c r="P17" s="16">
        <v>78.1</v>
      </c>
      <c r="Q17" s="17">
        <f t="shared" si="3"/>
        <v>97.6</v>
      </c>
      <c r="R17" s="18">
        <f t="shared" si="4"/>
        <v>60.51074794768982</v>
      </c>
      <c r="S17" s="1"/>
      <c r="T17" s="10">
        <v>1287239</v>
      </c>
      <c r="U17" s="1">
        <v>10</v>
      </c>
    </row>
    <row r="18" spans="1:21" ht="14.25" customHeight="1">
      <c r="A18" s="31"/>
      <c r="B18" s="32"/>
      <c r="C18" s="61" t="s">
        <v>27</v>
      </c>
      <c r="D18" s="74">
        <v>317632</v>
      </c>
      <c r="E18" s="80">
        <v>77775</v>
      </c>
      <c r="F18" s="50">
        <v>395407</v>
      </c>
      <c r="G18" s="50">
        <v>0</v>
      </c>
      <c r="H18" s="50">
        <v>0</v>
      </c>
      <c r="I18" s="69">
        <v>293550</v>
      </c>
      <c r="J18" s="80">
        <v>6305</v>
      </c>
      <c r="K18" s="50">
        <v>299855</v>
      </c>
      <c r="L18" s="69">
        <v>0</v>
      </c>
      <c r="M18" s="94">
        <f t="shared" si="0"/>
        <v>92.4</v>
      </c>
      <c r="N18" s="99">
        <f t="shared" si="1"/>
        <v>8.1</v>
      </c>
      <c r="O18" s="16">
        <f t="shared" si="2"/>
        <v>75.8</v>
      </c>
      <c r="P18" s="16">
        <v>78.1</v>
      </c>
      <c r="Q18" s="17">
        <f t="shared" si="3"/>
        <v>98.9</v>
      </c>
      <c r="R18" s="18">
        <f t="shared" si="4"/>
        <v>14.447598756134767</v>
      </c>
      <c r="S18" s="1"/>
      <c r="T18" s="10">
        <v>303258</v>
      </c>
      <c r="U18" s="1">
        <v>11</v>
      </c>
    </row>
    <row r="19" spans="1:21" ht="14.25" customHeight="1">
      <c r="A19" s="25"/>
      <c r="B19" s="26"/>
      <c r="C19" s="59" t="s">
        <v>28</v>
      </c>
      <c r="D19" s="74">
        <v>808629</v>
      </c>
      <c r="E19" s="80">
        <v>197999</v>
      </c>
      <c r="F19" s="50">
        <v>1006628</v>
      </c>
      <c r="G19" s="50">
        <v>0</v>
      </c>
      <c r="H19" s="50">
        <v>0</v>
      </c>
      <c r="I19" s="69">
        <v>747321</v>
      </c>
      <c r="J19" s="80">
        <v>16051</v>
      </c>
      <c r="K19" s="50">
        <v>763372</v>
      </c>
      <c r="L19" s="69">
        <v>0</v>
      </c>
      <c r="M19" s="94">
        <f t="shared" si="0"/>
        <v>92.4</v>
      </c>
      <c r="N19" s="99">
        <f t="shared" si="1"/>
        <v>8.1</v>
      </c>
      <c r="O19" s="16">
        <f t="shared" si="2"/>
        <v>75.8</v>
      </c>
      <c r="P19" s="16">
        <v>78.1</v>
      </c>
      <c r="Q19" s="17">
        <f t="shared" si="3"/>
        <v>92.2</v>
      </c>
      <c r="R19" s="18">
        <f t="shared" si="4"/>
        <v>36.78075188897337</v>
      </c>
      <c r="S19" s="1"/>
      <c r="T19" s="10">
        <v>827542</v>
      </c>
      <c r="U19" s="1">
        <v>12</v>
      </c>
    </row>
    <row r="20" spans="1:21" ht="14.25" customHeight="1">
      <c r="A20" s="27"/>
      <c r="B20" s="28"/>
      <c r="C20" s="63" t="s">
        <v>29</v>
      </c>
      <c r="D20" s="74">
        <v>204075</v>
      </c>
      <c r="E20" s="80">
        <v>49970</v>
      </c>
      <c r="F20" s="50">
        <v>254045</v>
      </c>
      <c r="G20" s="50">
        <v>0</v>
      </c>
      <c r="H20" s="50">
        <v>0</v>
      </c>
      <c r="I20" s="69">
        <v>188602</v>
      </c>
      <c r="J20" s="80">
        <v>4051</v>
      </c>
      <c r="K20" s="50">
        <v>192653</v>
      </c>
      <c r="L20" s="69">
        <v>0</v>
      </c>
      <c r="M20" s="94">
        <f t="shared" si="0"/>
        <v>92.4</v>
      </c>
      <c r="N20" s="99">
        <f t="shared" si="1"/>
        <v>8.1</v>
      </c>
      <c r="O20" s="16">
        <f t="shared" si="2"/>
        <v>75.8</v>
      </c>
      <c r="P20" s="16">
        <v>78.1</v>
      </c>
      <c r="Q20" s="17">
        <f t="shared" si="3"/>
        <v>123.1</v>
      </c>
      <c r="R20" s="18">
        <f t="shared" si="4"/>
        <v>9.282397302581685</v>
      </c>
      <c r="S20" s="1"/>
      <c r="T20" s="10">
        <v>156439</v>
      </c>
      <c r="U20" s="1">
        <v>13</v>
      </c>
    </row>
    <row r="21" spans="1:21" ht="14.25" customHeight="1">
      <c r="A21" s="19"/>
      <c r="B21" s="20" t="s">
        <v>30</v>
      </c>
      <c r="C21" s="56"/>
      <c r="D21" s="75">
        <v>7121</v>
      </c>
      <c r="E21" s="81">
        <v>0</v>
      </c>
      <c r="F21" s="51">
        <v>7121</v>
      </c>
      <c r="G21" s="51">
        <v>0</v>
      </c>
      <c r="H21" s="51">
        <v>0</v>
      </c>
      <c r="I21" s="70">
        <v>7121</v>
      </c>
      <c r="J21" s="81">
        <v>0</v>
      </c>
      <c r="K21" s="51">
        <v>7121</v>
      </c>
      <c r="L21" s="70">
        <v>0</v>
      </c>
      <c r="M21" s="95">
        <f t="shared" si="0"/>
        <v>100</v>
      </c>
      <c r="N21" s="100" t="str">
        <f t="shared" si="1"/>
        <v>－</v>
      </c>
      <c r="O21" s="35">
        <f t="shared" si="2"/>
        <v>100</v>
      </c>
      <c r="P21" s="35">
        <v>100</v>
      </c>
      <c r="Q21" s="36">
        <f t="shared" si="3"/>
        <v>99.8</v>
      </c>
      <c r="R21" s="37">
        <f t="shared" si="4"/>
        <v>0.3431036692482556</v>
      </c>
      <c r="S21" s="1"/>
      <c r="T21" s="10">
        <v>7133</v>
      </c>
      <c r="U21" s="1">
        <v>14</v>
      </c>
    </row>
    <row r="22" spans="1:21" ht="14.25" customHeight="1">
      <c r="A22" s="9"/>
      <c r="B22" s="10" t="s">
        <v>31</v>
      </c>
      <c r="C22" s="54"/>
      <c r="D22" s="74">
        <v>26858</v>
      </c>
      <c r="E22" s="80">
        <v>1863</v>
      </c>
      <c r="F22" s="50">
        <v>28721</v>
      </c>
      <c r="G22" s="50">
        <v>0</v>
      </c>
      <c r="H22" s="50">
        <v>0</v>
      </c>
      <c r="I22" s="69">
        <v>26040</v>
      </c>
      <c r="J22" s="80">
        <v>437</v>
      </c>
      <c r="K22" s="50">
        <v>26477</v>
      </c>
      <c r="L22" s="69">
        <v>0</v>
      </c>
      <c r="M22" s="94">
        <f t="shared" si="0"/>
        <v>97</v>
      </c>
      <c r="N22" s="99">
        <f t="shared" si="1"/>
        <v>23.5</v>
      </c>
      <c r="O22" s="16">
        <f t="shared" si="2"/>
        <v>92.2</v>
      </c>
      <c r="P22" s="16">
        <v>91.4</v>
      </c>
      <c r="Q22" s="17">
        <f t="shared" si="3"/>
        <v>101.9</v>
      </c>
      <c r="R22" s="18">
        <f t="shared" si="4"/>
        <v>1.275713502413434</v>
      </c>
      <c r="S22" s="1"/>
      <c r="T22" s="10">
        <v>25994</v>
      </c>
      <c r="U22" s="1">
        <v>17</v>
      </c>
    </row>
    <row r="23" spans="1:21" ht="14.25" customHeight="1">
      <c r="A23" s="14"/>
      <c r="B23" s="15" t="s">
        <v>32</v>
      </c>
      <c r="C23" s="55"/>
      <c r="D23" s="108">
        <v>122672</v>
      </c>
      <c r="E23" s="80">
        <v>0</v>
      </c>
      <c r="F23" s="50">
        <v>122672</v>
      </c>
      <c r="G23" s="50">
        <v>0</v>
      </c>
      <c r="H23" s="50">
        <v>0</v>
      </c>
      <c r="I23" s="69">
        <v>122672</v>
      </c>
      <c r="J23" s="80">
        <v>0</v>
      </c>
      <c r="K23" s="50">
        <v>122672</v>
      </c>
      <c r="L23" s="69">
        <v>0</v>
      </c>
      <c r="M23" s="94">
        <f t="shared" si="0"/>
        <v>100</v>
      </c>
      <c r="N23" s="99" t="str">
        <f t="shared" si="1"/>
        <v>－</v>
      </c>
      <c r="O23" s="16">
        <f t="shared" si="2"/>
        <v>100</v>
      </c>
      <c r="P23" s="16">
        <v>100</v>
      </c>
      <c r="Q23" s="17">
        <f t="shared" si="3"/>
        <v>94.6</v>
      </c>
      <c r="R23" s="18">
        <f t="shared" si="4"/>
        <v>5.910576227218369</v>
      </c>
      <c r="S23" s="1"/>
      <c r="T23" s="10">
        <v>129685</v>
      </c>
      <c r="U23" s="1">
        <v>18</v>
      </c>
    </row>
    <row r="24" spans="1:21" ht="14.25" customHeight="1">
      <c r="A24" s="14"/>
      <c r="B24" s="15" t="s">
        <v>33</v>
      </c>
      <c r="C24" s="55"/>
      <c r="D24" s="74">
        <v>0</v>
      </c>
      <c r="E24" s="80">
        <v>0</v>
      </c>
      <c r="F24" s="50">
        <v>0</v>
      </c>
      <c r="G24" s="50">
        <v>0</v>
      </c>
      <c r="H24" s="50">
        <v>0</v>
      </c>
      <c r="I24" s="69">
        <v>0</v>
      </c>
      <c r="J24" s="80">
        <v>0</v>
      </c>
      <c r="K24" s="50">
        <v>0</v>
      </c>
      <c r="L24" s="69">
        <v>0</v>
      </c>
      <c r="M24" s="94" t="str">
        <f t="shared" si="0"/>
        <v>－</v>
      </c>
      <c r="N24" s="99" t="str">
        <f t="shared" si="1"/>
        <v>－</v>
      </c>
      <c r="O24" s="16" t="str">
        <f t="shared" si="2"/>
        <v>－</v>
      </c>
      <c r="P24" s="16" t="s">
        <v>62</v>
      </c>
      <c r="Q24" s="17" t="str">
        <f t="shared" si="3"/>
        <v>－</v>
      </c>
      <c r="R24" s="18">
        <f t="shared" si="4"/>
      </c>
      <c r="S24" s="1"/>
      <c r="T24" s="10">
        <v>0</v>
      </c>
      <c r="U24" s="1">
        <v>19</v>
      </c>
    </row>
    <row r="25" spans="1:21" ht="14.25" customHeight="1">
      <c r="A25" s="19"/>
      <c r="B25" s="20" t="s">
        <v>34</v>
      </c>
      <c r="C25" s="56"/>
      <c r="D25" s="74">
        <v>0</v>
      </c>
      <c r="E25" s="80">
        <v>6604</v>
      </c>
      <c r="F25" s="50">
        <v>6604</v>
      </c>
      <c r="G25" s="50">
        <v>0</v>
      </c>
      <c r="H25" s="50">
        <v>0</v>
      </c>
      <c r="I25" s="69">
        <v>0</v>
      </c>
      <c r="J25" s="80">
        <v>0</v>
      </c>
      <c r="K25" s="50">
        <v>0</v>
      </c>
      <c r="L25" s="69">
        <v>0</v>
      </c>
      <c r="M25" s="94" t="str">
        <f t="shared" si="0"/>
        <v>－</v>
      </c>
      <c r="N25" s="99">
        <f t="shared" si="1"/>
        <v>0</v>
      </c>
      <c r="O25" s="16">
        <f t="shared" si="2"/>
        <v>0</v>
      </c>
      <c r="P25" s="16">
        <v>0</v>
      </c>
      <c r="Q25" s="17" t="str">
        <f t="shared" si="3"/>
        <v>－</v>
      </c>
      <c r="R25" s="18">
        <f t="shared" si="4"/>
      </c>
      <c r="S25" s="1"/>
      <c r="T25" s="10">
        <v>0</v>
      </c>
      <c r="U25" s="1">
        <v>20</v>
      </c>
    </row>
    <row r="26" spans="1:21" ht="14.25" customHeight="1">
      <c r="A26" s="9"/>
      <c r="B26" s="10" t="s">
        <v>336</v>
      </c>
      <c r="C26" s="54"/>
      <c r="D26" s="74">
        <v>0</v>
      </c>
      <c r="E26" s="80">
        <v>3908</v>
      </c>
      <c r="F26" s="50">
        <v>3908</v>
      </c>
      <c r="G26" s="50">
        <v>0</v>
      </c>
      <c r="H26" s="50">
        <v>0</v>
      </c>
      <c r="I26" s="69">
        <v>0</v>
      </c>
      <c r="J26" s="80">
        <v>0</v>
      </c>
      <c r="K26" s="50">
        <v>0</v>
      </c>
      <c r="L26" s="69">
        <v>0</v>
      </c>
      <c r="M26" s="94" t="str">
        <f t="shared" si="0"/>
        <v>－</v>
      </c>
      <c r="N26" s="99">
        <f t="shared" si="1"/>
        <v>0</v>
      </c>
      <c r="O26" s="16">
        <f t="shared" si="2"/>
        <v>0</v>
      </c>
      <c r="P26" s="16">
        <v>0</v>
      </c>
      <c r="Q26" s="17" t="str">
        <f t="shared" si="3"/>
        <v>－</v>
      </c>
      <c r="R26" s="18">
        <f t="shared" si="4"/>
      </c>
      <c r="S26" s="1"/>
      <c r="T26" s="10">
        <v>0</v>
      </c>
      <c r="U26" s="1">
        <v>21</v>
      </c>
    </row>
    <row r="27" spans="1:21" ht="14.25" customHeight="1">
      <c r="A27" s="29"/>
      <c r="B27" s="30" t="s">
        <v>337</v>
      </c>
      <c r="C27" s="65"/>
      <c r="D27" s="74">
        <v>0</v>
      </c>
      <c r="E27" s="80">
        <v>2696</v>
      </c>
      <c r="F27" s="50">
        <v>2696</v>
      </c>
      <c r="G27" s="50">
        <v>0</v>
      </c>
      <c r="H27" s="50">
        <v>0</v>
      </c>
      <c r="I27" s="69">
        <v>0</v>
      </c>
      <c r="J27" s="80">
        <v>0</v>
      </c>
      <c r="K27" s="50">
        <v>0</v>
      </c>
      <c r="L27" s="69">
        <v>0</v>
      </c>
      <c r="M27" s="94" t="str">
        <f t="shared" si="0"/>
        <v>－</v>
      </c>
      <c r="N27" s="99">
        <f t="shared" si="1"/>
        <v>0</v>
      </c>
      <c r="O27" s="16">
        <f t="shared" si="2"/>
        <v>0</v>
      </c>
      <c r="P27" s="16">
        <v>0</v>
      </c>
      <c r="Q27" s="17" t="str">
        <f t="shared" si="3"/>
        <v>－</v>
      </c>
      <c r="R27" s="18">
        <f t="shared" si="4"/>
      </c>
      <c r="S27" s="1"/>
      <c r="T27" s="10">
        <v>0</v>
      </c>
      <c r="U27" s="1">
        <v>22</v>
      </c>
    </row>
    <row r="28" spans="1:21" ht="14.25" customHeight="1">
      <c r="A28" s="9"/>
      <c r="B28" s="10" t="s">
        <v>338</v>
      </c>
      <c r="C28" s="54"/>
      <c r="D28" s="74">
        <v>0</v>
      </c>
      <c r="E28" s="80">
        <v>0</v>
      </c>
      <c r="F28" s="50">
        <v>0</v>
      </c>
      <c r="G28" s="50">
        <v>0</v>
      </c>
      <c r="H28" s="50">
        <v>0</v>
      </c>
      <c r="I28" s="69">
        <v>0</v>
      </c>
      <c r="J28" s="80">
        <v>0</v>
      </c>
      <c r="K28" s="50">
        <v>0</v>
      </c>
      <c r="L28" s="69">
        <v>0</v>
      </c>
      <c r="M28" s="94" t="str">
        <f t="shared" si="0"/>
        <v>－</v>
      </c>
      <c r="N28" s="99" t="str">
        <f t="shared" si="1"/>
        <v>－</v>
      </c>
      <c r="O28" s="16" t="str">
        <f t="shared" si="2"/>
        <v>－</v>
      </c>
      <c r="P28" s="16" t="s">
        <v>62</v>
      </c>
      <c r="Q28" s="17" t="str">
        <f t="shared" si="3"/>
        <v>－</v>
      </c>
      <c r="R28" s="18">
        <f t="shared" si="4"/>
      </c>
      <c r="S28" s="1"/>
      <c r="T28" s="10">
        <v>0</v>
      </c>
      <c r="U28" s="1">
        <v>23</v>
      </c>
    </row>
    <row r="29" spans="1:21" ht="14.25" customHeight="1">
      <c r="A29" s="14" t="s">
        <v>35</v>
      </c>
      <c r="B29" s="15"/>
      <c r="C29" s="55"/>
      <c r="D29" s="75">
        <v>0</v>
      </c>
      <c r="E29" s="81">
        <v>0</v>
      </c>
      <c r="F29" s="51">
        <v>0</v>
      </c>
      <c r="G29" s="51">
        <v>0</v>
      </c>
      <c r="H29" s="51">
        <v>0</v>
      </c>
      <c r="I29" s="70">
        <v>0</v>
      </c>
      <c r="J29" s="81">
        <v>0</v>
      </c>
      <c r="K29" s="51">
        <v>0</v>
      </c>
      <c r="L29" s="70">
        <v>0</v>
      </c>
      <c r="M29" s="95" t="str">
        <f t="shared" si="0"/>
        <v>－</v>
      </c>
      <c r="N29" s="100" t="str">
        <f t="shared" si="1"/>
        <v>－</v>
      </c>
      <c r="O29" s="35" t="str">
        <f t="shared" si="2"/>
        <v>－</v>
      </c>
      <c r="P29" s="35" t="s">
        <v>62</v>
      </c>
      <c r="Q29" s="36" t="str">
        <f t="shared" si="3"/>
        <v>－</v>
      </c>
      <c r="R29" s="37">
        <f t="shared" si="4"/>
      </c>
      <c r="S29" s="1"/>
      <c r="T29" s="10">
        <v>0</v>
      </c>
      <c r="U29" s="1">
        <v>24</v>
      </c>
    </row>
    <row r="30" spans="1:21" ht="14.25" customHeight="1">
      <c r="A30" s="9" t="s">
        <v>36</v>
      </c>
      <c r="B30" s="10"/>
      <c r="C30" s="54"/>
      <c r="D30" s="74">
        <v>130759</v>
      </c>
      <c r="E30" s="80">
        <v>208</v>
      </c>
      <c r="F30" s="50">
        <v>130967</v>
      </c>
      <c r="G30" s="50">
        <v>0</v>
      </c>
      <c r="H30" s="50">
        <v>0</v>
      </c>
      <c r="I30" s="69">
        <v>130171</v>
      </c>
      <c r="J30" s="80">
        <v>208</v>
      </c>
      <c r="K30" s="50">
        <v>130379</v>
      </c>
      <c r="L30" s="69">
        <v>0</v>
      </c>
      <c r="M30" s="94">
        <f t="shared" si="0"/>
        <v>99.6</v>
      </c>
      <c r="N30" s="99">
        <f t="shared" si="1"/>
        <v>100</v>
      </c>
      <c r="O30" s="16">
        <f t="shared" si="2"/>
        <v>99.6</v>
      </c>
      <c r="P30" s="16">
        <v>98.2</v>
      </c>
      <c r="Q30" s="17">
        <f t="shared" si="3"/>
        <v>105.4</v>
      </c>
      <c r="R30" s="18">
        <f t="shared" si="4"/>
        <v>6.281914519438045</v>
      </c>
      <c r="S30" s="1"/>
      <c r="T30" s="10">
        <v>123685</v>
      </c>
      <c r="U30" s="1">
        <v>25</v>
      </c>
    </row>
    <row r="31" spans="1:21" ht="14.25" customHeight="1">
      <c r="A31" s="38"/>
      <c r="B31" s="39" t="s">
        <v>339</v>
      </c>
      <c r="C31" s="64"/>
      <c r="D31" s="108">
        <v>130759</v>
      </c>
      <c r="E31" s="80">
        <v>208</v>
      </c>
      <c r="F31" s="50">
        <v>130967</v>
      </c>
      <c r="G31" s="50">
        <v>0</v>
      </c>
      <c r="H31" s="50">
        <v>0</v>
      </c>
      <c r="I31" s="69">
        <v>130171</v>
      </c>
      <c r="J31" s="80">
        <v>208</v>
      </c>
      <c r="K31" s="50">
        <v>130379</v>
      </c>
      <c r="L31" s="69">
        <v>0</v>
      </c>
      <c r="M31" s="94">
        <f t="shared" si="0"/>
        <v>99.6</v>
      </c>
      <c r="N31" s="99">
        <f t="shared" si="1"/>
        <v>100</v>
      </c>
      <c r="O31" s="16">
        <f t="shared" si="2"/>
        <v>99.6</v>
      </c>
      <c r="P31" s="16">
        <v>98.2</v>
      </c>
      <c r="Q31" s="17">
        <f t="shared" si="3"/>
        <v>105.4</v>
      </c>
      <c r="R31" s="18">
        <f t="shared" si="4"/>
        <v>6.281914519438045</v>
      </c>
      <c r="S31" s="1"/>
      <c r="T31" s="10">
        <v>123685</v>
      </c>
      <c r="U31" s="1">
        <v>27</v>
      </c>
    </row>
    <row r="32" spans="1:21" ht="14.25" customHeight="1">
      <c r="A32" s="14"/>
      <c r="B32" s="15" t="s">
        <v>340</v>
      </c>
      <c r="C32" s="55"/>
      <c r="D32" s="74">
        <v>0</v>
      </c>
      <c r="E32" s="80">
        <v>0</v>
      </c>
      <c r="F32" s="50">
        <v>0</v>
      </c>
      <c r="G32" s="50">
        <v>0</v>
      </c>
      <c r="H32" s="50">
        <v>0</v>
      </c>
      <c r="I32" s="69">
        <v>0</v>
      </c>
      <c r="J32" s="80">
        <v>0</v>
      </c>
      <c r="K32" s="50">
        <v>0</v>
      </c>
      <c r="L32" s="69">
        <v>0</v>
      </c>
      <c r="M32" s="94" t="str">
        <f t="shared" si="0"/>
        <v>－</v>
      </c>
      <c r="N32" s="99" t="str">
        <f t="shared" si="1"/>
        <v>－</v>
      </c>
      <c r="O32" s="16" t="str">
        <f t="shared" si="2"/>
        <v>－</v>
      </c>
      <c r="P32" s="16" t="s">
        <v>62</v>
      </c>
      <c r="Q32" s="17" t="str">
        <f t="shared" si="3"/>
        <v>－</v>
      </c>
      <c r="R32" s="18">
        <f t="shared" si="4"/>
      </c>
      <c r="S32" s="1"/>
      <c r="T32" s="10">
        <v>0</v>
      </c>
      <c r="U32" s="1">
        <v>28</v>
      </c>
    </row>
    <row r="33" spans="1:21" ht="14.25" customHeight="1">
      <c r="A33" s="19"/>
      <c r="B33" s="20" t="s">
        <v>341</v>
      </c>
      <c r="C33" s="56"/>
      <c r="D33" s="74">
        <v>0</v>
      </c>
      <c r="E33" s="80">
        <v>0</v>
      </c>
      <c r="F33" s="50">
        <v>0</v>
      </c>
      <c r="G33" s="50">
        <v>0</v>
      </c>
      <c r="H33" s="50">
        <v>0</v>
      </c>
      <c r="I33" s="69">
        <v>0</v>
      </c>
      <c r="J33" s="80">
        <v>0</v>
      </c>
      <c r="K33" s="50">
        <v>0</v>
      </c>
      <c r="L33" s="69">
        <v>0</v>
      </c>
      <c r="M33" s="94" t="str">
        <f t="shared" si="0"/>
        <v>－</v>
      </c>
      <c r="N33" s="99" t="str">
        <f t="shared" si="1"/>
        <v>－</v>
      </c>
      <c r="O33" s="16" t="str">
        <f t="shared" si="2"/>
        <v>－</v>
      </c>
      <c r="P33" s="16" t="s">
        <v>62</v>
      </c>
      <c r="Q33" s="17" t="str">
        <f t="shared" si="3"/>
        <v>－</v>
      </c>
      <c r="R33" s="18">
        <f t="shared" si="4"/>
      </c>
      <c r="S33" s="1"/>
      <c r="T33" s="10">
        <v>0</v>
      </c>
      <c r="U33" s="1">
        <v>1</v>
      </c>
    </row>
    <row r="34" spans="1:21" ht="14.25" customHeight="1">
      <c r="A34" s="21"/>
      <c r="B34" s="22" t="s">
        <v>342</v>
      </c>
      <c r="C34" s="57"/>
      <c r="D34" s="74">
        <v>0</v>
      </c>
      <c r="E34" s="80">
        <v>0</v>
      </c>
      <c r="F34" s="50">
        <v>0</v>
      </c>
      <c r="G34" s="50">
        <v>0</v>
      </c>
      <c r="H34" s="50">
        <v>0</v>
      </c>
      <c r="I34" s="69">
        <v>0</v>
      </c>
      <c r="J34" s="80">
        <v>0</v>
      </c>
      <c r="K34" s="50">
        <v>0</v>
      </c>
      <c r="L34" s="69">
        <v>0</v>
      </c>
      <c r="M34" s="94" t="str">
        <f t="shared" si="0"/>
        <v>－</v>
      </c>
      <c r="N34" s="99" t="str">
        <f t="shared" si="1"/>
        <v>－</v>
      </c>
      <c r="O34" s="16" t="str">
        <f t="shared" si="2"/>
        <v>－</v>
      </c>
      <c r="P34" s="16" t="s">
        <v>62</v>
      </c>
      <c r="Q34" s="17" t="str">
        <f t="shared" si="3"/>
        <v>－</v>
      </c>
      <c r="R34" s="18">
        <f t="shared" si="4"/>
      </c>
      <c r="S34" s="1"/>
      <c r="T34" s="10">
        <v>0</v>
      </c>
      <c r="U34" s="1">
        <v>2</v>
      </c>
    </row>
    <row r="35" spans="1:21" ht="14.25" customHeight="1" thickBot="1">
      <c r="A35" s="9"/>
      <c r="B35" s="10" t="s">
        <v>343</v>
      </c>
      <c r="C35" s="54"/>
      <c r="D35" s="74">
        <v>0</v>
      </c>
      <c r="E35" s="80">
        <v>0</v>
      </c>
      <c r="F35" s="50">
        <v>0</v>
      </c>
      <c r="G35" s="50">
        <v>0</v>
      </c>
      <c r="H35" s="50">
        <v>0</v>
      </c>
      <c r="I35" s="69">
        <v>0</v>
      </c>
      <c r="J35" s="80">
        <v>0</v>
      </c>
      <c r="K35" s="50">
        <v>0</v>
      </c>
      <c r="L35" s="69">
        <v>0</v>
      </c>
      <c r="M35" s="94" t="str">
        <f t="shared" si="0"/>
        <v>－</v>
      </c>
      <c r="N35" s="99" t="str">
        <f t="shared" si="1"/>
        <v>－</v>
      </c>
      <c r="O35" s="16" t="str">
        <f t="shared" si="2"/>
        <v>－</v>
      </c>
      <c r="P35" s="16" t="s">
        <v>62</v>
      </c>
      <c r="Q35" s="17" t="str">
        <f t="shared" si="3"/>
        <v>－</v>
      </c>
      <c r="R35" s="18">
        <f t="shared" si="4"/>
      </c>
      <c r="S35" s="1"/>
      <c r="T35" s="10">
        <v>0</v>
      </c>
      <c r="U35" s="1">
        <v>3</v>
      </c>
    </row>
    <row r="36" spans="1:21" ht="14.25" customHeight="1" thickBot="1" thickTop="1">
      <c r="A36" s="84" t="s">
        <v>344</v>
      </c>
      <c r="B36" s="85"/>
      <c r="C36" s="86"/>
      <c r="D36" s="87">
        <v>2152853</v>
      </c>
      <c r="E36" s="88">
        <v>398199</v>
      </c>
      <c r="F36" s="89">
        <v>2551052</v>
      </c>
      <c r="G36" s="89">
        <v>0</v>
      </c>
      <c r="H36" s="89">
        <v>0</v>
      </c>
      <c r="I36" s="90">
        <v>2033417</v>
      </c>
      <c r="J36" s="88">
        <v>42049</v>
      </c>
      <c r="K36" s="89">
        <v>2075466</v>
      </c>
      <c r="L36" s="90">
        <v>0</v>
      </c>
      <c r="M36" s="97">
        <f t="shared" si="0"/>
        <v>94.5</v>
      </c>
      <c r="N36" s="102">
        <f t="shared" si="1"/>
        <v>10.6</v>
      </c>
      <c r="O36" s="91">
        <f t="shared" si="2"/>
        <v>81.4</v>
      </c>
      <c r="P36" s="91">
        <v>81.4</v>
      </c>
      <c r="Q36" s="92">
        <f t="shared" si="3"/>
        <v>98.3</v>
      </c>
      <c r="R36" s="93">
        <f t="shared" si="4"/>
        <v>100</v>
      </c>
      <c r="S36" s="1"/>
      <c r="T36" s="10">
        <v>2110334</v>
      </c>
      <c r="U36" s="1">
        <v>9</v>
      </c>
    </row>
    <row r="37" spans="1:21" ht="14.25" customHeight="1" thickTop="1">
      <c r="A37" s="19"/>
      <c r="B37" s="20" t="s">
        <v>37</v>
      </c>
      <c r="C37" s="56"/>
      <c r="D37" s="74">
        <v>531557</v>
      </c>
      <c r="E37" s="80">
        <v>258999</v>
      </c>
      <c r="F37" s="50">
        <v>790556</v>
      </c>
      <c r="G37" s="50">
        <v>0</v>
      </c>
      <c r="H37" s="50">
        <v>0</v>
      </c>
      <c r="I37" s="69">
        <v>469993</v>
      </c>
      <c r="J37" s="80">
        <v>39227</v>
      </c>
      <c r="K37" s="50">
        <v>509220</v>
      </c>
      <c r="L37" s="69">
        <v>0</v>
      </c>
      <c r="M37" s="94">
        <f t="shared" si="0"/>
        <v>88.4</v>
      </c>
      <c r="N37" s="99">
        <f t="shared" si="1"/>
        <v>15.1</v>
      </c>
      <c r="O37" s="16">
        <f t="shared" si="2"/>
        <v>64.4</v>
      </c>
      <c r="P37" s="16">
        <v>62.8</v>
      </c>
      <c r="Q37" s="17">
        <f t="shared" si="3"/>
        <v>100.5</v>
      </c>
      <c r="R37" s="18"/>
      <c r="S37" s="1"/>
      <c r="T37" s="10">
        <v>506768</v>
      </c>
      <c r="U37" s="1">
        <v>10</v>
      </c>
    </row>
    <row r="38" spans="1:21" ht="14.25" customHeight="1" thickBot="1">
      <c r="A38" s="40"/>
      <c r="B38" s="41" t="s">
        <v>38</v>
      </c>
      <c r="C38" s="66"/>
      <c r="D38" s="77">
        <v>0</v>
      </c>
      <c r="E38" s="83">
        <v>0</v>
      </c>
      <c r="F38" s="53">
        <v>0</v>
      </c>
      <c r="G38" s="53">
        <v>0</v>
      </c>
      <c r="H38" s="53">
        <v>0</v>
      </c>
      <c r="I38" s="72">
        <v>0</v>
      </c>
      <c r="J38" s="83">
        <v>0</v>
      </c>
      <c r="K38" s="53">
        <v>0</v>
      </c>
      <c r="L38" s="72">
        <v>0</v>
      </c>
      <c r="M38" s="98" t="str">
        <f t="shared" si="0"/>
        <v>－</v>
      </c>
      <c r="N38" s="103" t="str">
        <f t="shared" si="1"/>
        <v>－</v>
      </c>
      <c r="O38" s="42" t="str">
        <f t="shared" si="2"/>
        <v>－</v>
      </c>
      <c r="P38" s="42" t="s">
        <v>62</v>
      </c>
      <c r="Q38" s="43" t="str">
        <f t="shared" si="3"/>
        <v>－</v>
      </c>
      <c r="R38" s="44"/>
      <c r="S38" s="1"/>
      <c r="T38" s="10">
        <v>0</v>
      </c>
      <c r="U38" s="1">
        <v>11</v>
      </c>
    </row>
    <row r="40" ht="12">
      <c r="K40" s="45"/>
    </row>
    <row r="41" ht="12">
      <c r="K41" s="45"/>
    </row>
    <row r="42" ht="12">
      <c r="K42" s="45"/>
    </row>
  </sheetData>
  <mergeCells count="12">
    <mergeCell ref="O4:O5"/>
    <mergeCell ref="P4:P5"/>
    <mergeCell ref="Q1:R1"/>
    <mergeCell ref="A3:C5"/>
    <mergeCell ref="D3:H3"/>
    <mergeCell ref="I3:L3"/>
    <mergeCell ref="M3:P3"/>
    <mergeCell ref="Q3:Q5"/>
    <mergeCell ref="R3:R5"/>
    <mergeCell ref="H4:H5"/>
    <mergeCell ref="M4:M5"/>
    <mergeCell ref="N4:N5"/>
  </mergeCells>
  <conditionalFormatting sqref="N1">
    <cfRule type="cellIs" priority="1" dxfId="0" operator="notEqual" stopIfTrue="1">
      <formula>"番号"</formula>
    </cfRule>
  </conditionalFormatting>
  <conditionalFormatting sqref="O1">
    <cfRule type="cellIs" priority="2" dxfId="0" operator="equal" stopIfTrue="1">
      <formula>"　"</formula>
    </cfRule>
  </conditionalFormatting>
  <conditionalFormatting sqref="P1">
    <cfRule type="cellIs" priority="3" dxfId="0" operator="notEqual" stopIfTrue="1">
      <formula>"市町名"</formula>
    </cfRule>
  </conditionalFormatting>
  <printOptions/>
  <pageMargins left="0.5118110236220472" right="0.3937007874015748" top="0.5511811023622047" bottom="0.5511811023622047" header="0.5118110236220472" footer="0.35433070866141736"/>
  <pageSetup horizontalDpi="600" verticalDpi="600" orientation="landscape" paperSize="9" scale="96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13"/>
  <dimension ref="A1:U42"/>
  <sheetViews>
    <sheetView showGridLines="0" view="pageBreakPreview" zoomScale="60" workbookViewId="0" topLeftCell="A13">
      <selection activeCell="Q36" sqref="Q36"/>
    </sheetView>
  </sheetViews>
  <sheetFormatPr defaultColWidth="9.00390625" defaultRowHeight="13.5"/>
  <cols>
    <col min="1" max="1" width="2.625" style="3" customWidth="1"/>
    <col min="2" max="2" width="2.50390625" style="3" customWidth="1"/>
    <col min="3" max="3" width="15.00390625" style="3" customWidth="1"/>
    <col min="4" max="6" width="9.875" style="3" customWidth="1"/>
    <col min="7" max="7" width="8.00390625" style="3" customWidth="1"/>
    <col min="8" max="8" width="7.00390625" style="3" customWidth="1"/>
    <col min="9" max="11" width="9.875" style="3" customWidth="1"/>
    <col min="12" max="12" width="8.125" style="3" customWidth="1"/>
    <col min="13" max="16" width="6.00390625" style="3" customWidth="1"/>
    <col min="17" max="18" width="6.875" style="3" customWidth="1"/>
    <col min="19" max="19" width="2.50390625" style="3" customWidth="1"/>
    <col min="20" max="20" width="14.875" style="3" bestFit="1" customWidth="1"/>
    <col min="21" max="21" width="9.125" style="3" bestFit="1" customWidth="1"/>
    <col min="22" max="16384" width="9.00390625" style="3" customWidth="1"/>
  </cols>
  <sheetData>
    <row r="1" spans="1:21" ht="12">
      <c r="A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4" t="s">
        <v>41</v>
      </c>
      <c r="O1" s="4">
        <v>25</v>
      </c>
      <c r="P1" s="4" t="s">
        <v>42</v>
      </c>
      <c r="Q1" s="111" t="s">
        <v>452</v>
      </c>
      <c r="R1" s="112" t="e">
        <v>#VALUE!</v>
      </c>
      <c r="S1" s="1"/>
      <c r="T1" s="5">
        <v>12</v>
      </c>
      <c r="U1" s="1"/>
    </row>
    <row r="2" spans="1:21" ht="12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6" t="s">
        <v>0</v>
      </c>
      <c r="M2" s="2"/>
      <c r="N2" s="2"/>
      <c r="O2" s="2"/>
      <c r="P2" s="2"/>
      <c r="Q2" s="2"/>
      <c r="R2" s="2"/>
      <c r="S2" s="1"/>
      <c r="T2" s="1"/>
      <c r="U2" s="1"/>
    </row>
    <row r="3" spans="1:21" ht="12">
      <c r="A3" s="113" t="s">
        <v>1</v>
      </c>
      <c r="B3" s="114"/>
      <c r="C3" s="115"/>
      <c r="D3" s="122" t="s">
        <v>43</v>
      </c>
      <c r="E3" s="122"/>
      <c r="F3" s="122"/>
      <c r="G3" s="122"/>
      <c r="H3" s="123"/>
      <c r="I3" s="124" t="s">
        <v>2</v>
      </c>
      <c r="J3" s="122"/>
      <c r="K3" s="122"/>
      <c r="L3" s="122"/>
      <c r="M3" s="125" t="s">
        <v>3</v>
      </c>
      <c r="N3" s="126"/>
      <c r="O3" s="126"/>
      <c r="P3" s="127"/>
      <c r="Q3" s="128" t="s">
        <v>44</v>
      </c>
      <c r="R3" s="130" t="s">
        <v>45</v>
      </c>
      <c r="S3" s="1"/>
      <c r="T3" s="1"/>
      <c r="U3" s="1"/>
    </row>
    <row r="4" spans="1:21" ht="60">
      <c r="A4" s="116"/>
      <c r="B4" s="117"/>
      <c r="C4" s="118"/>
      <c r="D4" s="73" t="s">
        <v>7</v>
      </c>
      <c r="E4" s="78" t="s">
        <v>8</v>
      </c>
      <c r="F4" s="7" t="s">
        <v>9</v>
      </c>
      <c r="G4" s="49" t="s">
        <v>46</v>
      </c>
      <c r="H4" s="133" t="s">
        <v>47</v>
      </c>
      <c r="I4" s="8" t="s">
        <v>7</v>
      </c>
      <c r="J4" s="78" t="s">
        <v>8</v>
      </c>
      <c r="K4" s="7" t="s">
        <v>9</v>
      </c>
      <c r="L4" s="67" t="s">
        <v>40</v>
      </c>
      <c r="M4" s="135" t="s">
        <v>4</v>
      </c>
      <c r="N4" s="137" t="s">
        <v>5</v>
      </c>
      <c r="O4" s="109" t="s">
        <v>39</v>
      </c>
      <c r="P4" s="109" t="s">
        <v>6</v>
      </c>
      <c r="Q4" s="129"/>
      <c r="R4" s="131"/>
      <c r="S4" s="1"/>
      <c r="T4" s="1"/>
      <c r="U4" s="1"/>
    </row>
    <row r="5" spans="1:21" ht="14.25" customHeight="1" thickBot="1">
      <c r="A5" s="119"/>
      <c r="B5" s="120"/>
      <c r="C5" s="121"/>
      <c r="D5" s="68" t="s">
        <v>10</v>
      </c>
      <c r="E5" s="79" t="s">
        <v>11</v>
      </c>
      <c r="F5" s="46" t="s">
        <v>12</v>
      </c>
      <c r="G5" s="48" t="s">
        <v>13</v>
      </c>
      <c r="H5" s="134"/>
      <c r="I5" s="47" t="s">
        <v>14</v>
      </c>
      <c r="J5" s="79" t="s">
        <v>15</v>
      </c>
      <c r="K5" s="46" t="s">
        <v>16</v>
      </c>
      <c r="L5" s="68" t="s">
        <v>17</v>
      </c>
      <c r="M5" s="136"/>
      <c r="N5" s="138"/>
      <c r="O5" s="110"/>
      <c r="P5" s="110"/>
      <c r="Q5" s="110"/>
      <c r="R5" s="132"/>
      <c r="S5" s="1"/>
      <c r="T5" s="1"/>
      <c r="U5" s="1"/>
    </row>
    <row r="6" spans="1:21" ht="14.25" customHeight="1">
      <c r="A6" s="9" t="s">
        <v>18</v>
      </c>
      <c r="B6" s="10"/>
      <c r="C6" s="54"/>
      <c r="D6" s="74">
        <v>879884</v>
      </c>
      <c r="E6" s="80">
        <v>137980</v>
      </c>
      <c r="F6" s="50">
        <v>1017864</v>
      </c>
      <c r="G6" s="50">
        <v>0</v>
      </c>
      <c r="H6" s="50">
        <v>0</v>
      </c>
      <c r="I6" s="69">
        <v>845460</v>
      </c>
      <c r="J6" s="80">
        <v>26151</v>
      </c>
      <c r="K6" s="50">
        <v>871611</v>
      </c>
      <c r="L6" s="69">
        <v>0</v>
      </c>
      <c r="M6" s="94">
        <f aca="true" t="shared" si="0" ref="M6:M38">IF(D6=0,"－",ROUND(I6/D6*100,1))</f>
        <v>96.1</v>
      </c>
      <c r="N6" s="99">
        <f aca="true" t="shared" si="1" ref="N6:N38">IF(E6=0,"－",ROUND(J6/E6*100,1))</f>
        <v>19</v>
      </c>
      <c r="O6" s="16">
        <f aca="true" t="shared" si="2" ref="O6:O38">IF(F6=0,"－",ROUND(K6/F6*100,1))</f>
        <v>85.6</v>
      </c>
      <c r="P6" s="16">
        <v>86.3</v>
      </c>
      <c r="Q6" s="17">
        <f>IF(T6=0,"－",ROUND(K6/T6*100,1))</f>
        <v>96.3</v>
      </c>
      <c r="R6" s="18">
        <f>IF(K6=0,"",K6/$K$36*100)</f>
        <v>97.56755818886629</v>
      </c>
      <c r="S6" s="1"/>
      <c r="T6" s="10">
        <v>905213</v>
      </c>
      <c r="U6" s="1">
        <v>1</v>
      </c>
    </row>
    <row r="7" spans="1:21" ht="14.25" customHeight="1">
      <c r="A7" s="14" t="s">
        <v>19</v>
      </c>
      <c r="B7" s="15"/>
      <c r="C7" s="55"/>
      <c r="D7" s="74">
        <v>879884</v>
      </c>
      <c r="E7" s="80">
        <v>137980</v>
      </c>
      <c r="F7" s="50">
        <v>1017864</v>
      </c>
      <c r="G7" s="50">
        <v>0</v>
      </c>
      <c r="H7" s="50">
        <v>0</v>
      </c>
      <c r="I7" s="69">
        <v>845460</v>
      </c>
      <c r="J7" s="80">
        <v>26151</v>
      </c>
      <c r="K7" s="50">
        <v>871611</v>
      </c>
      <c r="L7" s="69">
        <v>0</v>
      </c>
      <c r="M7" s="94">
        <f t="shared" si="0"/>
        <v>96.1</v>
      </c>
      <c r="N7" s="99">
        <f t="shared" si="1"/>
        <v>19</v>
      </c>
      <c r="O7" s="16">
        <f t="shared" si="2"/>
        <v>85.6</v>
      </c>
      <c r="P7" s="16">
        <v>86.3</v>
      </c>
      <c r="Q7" s="17">
        <f aca="true" t="shared" si="3" ref="Q7:Q38">IF(T7=0,"－",ROUND(K7/T7*100,1))</f>
        <v>96.3</v>
      </c>
      <c r="R7" s="18">
        <f aca="true" t="shared" si="4" ref="R7:R36">IF(K7=0,"",K7/$K$36*100)</f>
        <v>97.56755818886629</v>
      </c>
      <c r="S7" s="1"/>
      <c r="T7" s="10">
        <v>905213</v>
      </c>
      <c r="U7" s="1">
        <v>2</v>
      </c>
    </row>
    <row r="8" spans="1:21" ht="14.25" customHeight="1">
      <c r="A8" s="19"/>
      <c r="B8" s="20" t="s">
        <v>20</v>
      </c>
      <c r="C8" s="56"/>
      <c r="D8" s="74">
        <v>297074</v>
      </c>
      <c r="E8" s="80">
        <v>38394</v>
      </c>
      <c r="F8" s="50">
        <v>335468</v>
      </c>
      <c r="G8" s="50">
        <v>0</v>
      </c>
      <c r="H8" s="50">
        <v>0</v>
      </c>
      <c r="I8" s="69">
        <v>289095</v>
      </c>
      <c r="J8" s="80">
        <v>8525</v>
      </c>
      <c r="K8" s="50">
        <v>297620</v>
      </c>
      <c r="L8" s="69">
        <v>0</v>
      </c>
      <c r="M8" s="94">
        <f t="shared" si="0"/>
        <v>97.3</v>
      </c>
      <c r="N8" s="99">
        <f t="shared" si="1"/>
        <v>22.2</v>
      </c>
      <c r="O8" s="16">
        <f t="shared" si="2"/>
        <v>88.7</v>
      </c>
      <c r="P8" s="16">
        <v>88.2</v>
      </c>
      <c r="Q8" s="17">
        <f t="shared" si="3"/>
        <v>98.5</v>
      </c>
      <c r="R8" s="18">
        <f t="shared" si="4"/>
        <v>33.31538572616727</v>
      </c>
      <c r="S8" s="1"/>
      <c r="T8" s="10">
        <v>302123</v>
      </c>
      <c r="U8" s="1">
        <v>3</v>
      </c>
    </row>
    <row r="9" spans="1:21" ht="14.25" customHeight="1">
      <c r="A9" s="104"/>
      <c r="B9" s="105" t="s">
        <v>60</v>
      </c>
      <c r="C9" s="106"/>
      <c r="D9" s="74">
        <f>D10+D11</f>
        <v>257194</v>
      </c>
      <c r="E9" s="80">
        <f aca="true" t="shared" si="5" ref="E9:L9">E10+E11</f>
        <v>36134</v>
      </c>
      <c r="F9" s="50">
        <f t="shared" si="5"/>
        <v>293328</v>
      </c>
      <c r="G9" s="50">
        <f t="shared" si="5"/>
        <v>0</v>
      </c>
      <c r="H9" s="50">
        <f t="shared" si="5"/>
        <v>0</v>
      </c>
      <c r="I9" s="69">
        <f t="shared" si="5"/>
        <v>249415</v>
      </c>
      <c r="J9" s="80">
        <f t="shared" si="5"/>
        <v>8386</v>
      </c>
      <c r="K9" s="50">
        <f t="shared" si="5"/>
        <v>257801</v>
      </c>
      <c r="L9" s="69">
        <f t="shared" si="5"/>
        <v>0</v>
      </c>
      <c r="M9" s="94">
        <f>IF(D9=0,"－",ROUND(I9/D9*100,1))</f>
        <v>97</v>
      </c>
      <c r="N9" s="99">
        <f>IF(E9=0,"－",ROUND(J9/E9*100,1))</f>
        <v>23.2</v>
      </c>
      <c r="O9" s="16">
        <f>IF(F9=0,"－",ROUND(K9/F9*100,1))</f>
        <v>87.9</v>
      </c>
      <c r="P9" s="16">
        <v>87.2</v>
      </c>
      <c r="Q9" s="17">
        <f t="shared" si="3"/>
        <v>99.1</v>
      </c>
      <c r="R9" s="18">
        <f t="shared" si="4"/>
        <v>28.858073232953597</v>
      </c>
      <c r="S9" s="1"/>
      <c r="T9" s="10">
        <f>T10+T11</f>
        <v>260258</v>
      </c>
      <c r="U9" s="1"/>
    </row>
    <row r="10" spans="1:21" ht="14.25" customHeight="1">
      <c r="A10" s="23"/>
      <c r="B10" s="24"/>
      <c r="C10" s="58" t="s">
        <v>21</v>
      </c>
      <c r="D10" s="74">
        <v>12345</v>
      </c>
      <c r="E10" s="80">
        <v>1734</v>
      </c>
      <c r="F10" s="50">
        <v>14079</v>
      </c>
      <c r="G10" s="50">
        <v>0</v>
      </c>
      <c r="H10" s="50">
        <v>0</v>
      </c>
      <c r="I10" s="69">
        <v>11972</v>
      </c>
      <c r="J10" s="80">
        <v>402</v>
      </c>
      <c r="K10" s="50">
        <v>12374</v>
      </c>
      <c r="L10" s="69">
        <v>0</v>
      </c>
      <c r="M10" s="94">
        <f t="shared" si="0"/>
        <v>97</v>
      </c>
      <c r="N10" s="99">
        <f t="shared" si="1"/>
        <v>23.2</v>
      </c>
      <c r="O10" s="16">
        <f t="shared" si="2"/>
        <v>87.9</v>
      </c>
      <c r="P10" s="16">
        <v>87.2</v>
      </c>
      <c r="Q10" s="17">
        <f t="shared" si="3"/>
        <v>118.9</v>
      </c>
      <c r="R10" s="18">
        <f t="shared" si="4"/>
        <v>1.3851373663584232</v>
      </c>
      <c r="S10" s="1"/>
      <c r="T10" s="10">
        <v>10410</v>
      </c>
      <c r="U10" s="1">
        <v>4</v>
      </c>
    </row>
    <row r="11" spans="1:21" ht="14.25" customHeight="1">
      <c r="A11" s="25"/>
      <c r="B11" s="26"/>
      <c r="C11" s="59" t="s">
        <v>22</v>
      </c>
      <c r="D11" s="74">
        <v>244849</v>
      </c>
      <c r="E11" s="80">
        <v>34400</v>
      </c>
      <c r="F11" s="50">
        <v>279249</v>
      </c>
      <c r="G11" s="50">
        <v>0</v>
      </c>
      <c r="H11" s="50">
        <v>0</v>
      </c>
      <c r="I11" s="69">
        <v>237443</v>
      </c>
      <c r="J11" s="80">
        <v>7984</v>
      </c>
      <c r="K11" s="50">
        <v>245427</v>
      </c>
      <c r="L11" s="69">
        <v>0</v>
      </c>
      <c r="M11" s="94">
        <f t="shared" si="0"/>
        <v>97</v>
      </c>
      <c r="N11" s="99">
        <f t="shared" si="1"/>
        <v>23.2</v>
      </c>
      <c r="O11" s="16">
        <f t="shared" si="2"/>
        <v>87.9</v>
      </c>
      <c r="P11" s="16">
        <v>87.2</v>
      </c>
      <c r="Q11" s="17">
        <f t="shared" si="3"/>
        <v>98.2</v>
      </c>
      <c r="R11" s="18">
        <f t="shared" si="4"/>
        <v>27.472935866595176</v>
      </c>
      <c r="S11" s="1"/>
      <c r="T11" s="10">
        <v>249848</v>
      </c>
      <c r="U11" s="1">
        <v>5</v>
      </c>
    </row>
    <row r="12" spans="1:21" ht="14.25" customHeight="1">
      <c r="A12" s="27"/>
      <c r="B12" s="28"/>
      <c r="C12" s="60" t="s">
        <v>23</v>
      </c>
      <c r="D12" s="74">
        <v>2663</v>
      </c>
      <c r="E12" s="80">
        <v>0</v>
      </c>
      <c r="F12" s="50">
        <v>2663</v>
      </c>
      <c r="G12" s="50">
        <v>0</v>
      </c>
      <c r="H12" s="50">
        <v>0</v>
      </c>
      <c r="I12" s="69">
        <v>2663</v>
      </c>
      <c r="J12" s="80">
        <v>0</v>
      </c>
      <c r="K12" s="50">
        <v>2663</v>
      </c>
      <c r="L12" s="69">
        <v>0</v>
      </c>
      <c r="M12" s="94">
        <f t="shared" si="0"/>
        <v>100</v>
      </c>
      <c r="N12" s="99" t="str">
        <f t="shared" si="1"/>
        <v>－</v>
      </c>
      <c r="O12" s="16">
        <f t="shared" si="2"/>
        <v>100</v>
      </c>
      <c r="P12" s="16">
        <v>100</v>
      </c>
      <c r="Q12" s="17">
        <f t="shared" si="3"/>
        <v>510.2</v>
      </c>
      <c r="R12" s="18">
        <f t="shared" si="4"/>
        <v>0.29809445665205114</v>
      </c>
      <c r="S12" s="1"/>
      <c r="T12" s="10">
        <v>522</v>
      </c>
      <c r="U12" s="1">
        <v>6</v>
      </c>
    </row>
    <row r="13" spans="1:21" ht="14.25" customHeight="1">
      <c r="A13" s="9"/>
      <c r="B13" s="10" t="s">
        <v>61</v>
      </c>
      <c r="C13" s="107"/>
      <c r="D13" s="74">
        <f aca="true" t="shared" si="6" ref="D13:L13">D14+D15</f>
        <v>39880</v>
      </c>
      <c r="E13" s="80">
        <f t="shared" si="6"/>
        <v>2260</v>
      </c>
      <c r="F13" s="50">
        <f t="shared" si="6"/>
        <v>42140</v>
      </c>
      <c r="G13" s="50">
        <f t="shared" si="6"/>
        <v>0</v>
      </c>
      <c r="H13" s="50">
        <f t="shared" si="6"/>
        <v>0</v>
      </c>
      <c r="I13" s="69">
        <f t="shared" si="6"/>
        <v>39680</v>
      </c>
      <c r="J13" s="80">
        <f t="shared" si="6"/>
        <v>139</v>
      </c>
      <c r="K13" s="50">
        <f t="shared" si="6"/>
        <v>39819</v>
      </c>
      <c r="L13" s="69">
        <f t="shared" si="6"/>
        <v>0</v>
      </c>
      <c r="M13" s="94">
        <f t="shared" si="0"/>
        <v>99.5</v>
      </c>
      <c r="N13" s="99">
        <f t="shared" si="1"/>
        <v>6.2</v>
      </c>
      <c r="O13" s="16">
        <f t="shared" si="2"/>
        <v>94.5</v>
      </c>
      <c r="P13" s="16">
        <v>94.7</v>
      </c>
      <c r="Q13" s="17">
        <f t="shared" si="3"/>
        <v>95.1</v>
      </c>
      <c r="R13" s="18">
        <f t="shared" si="4"/>
        <v>4.457312493213678</v>
      </c>
      <c r="S13" s="1"/>
      <c r="T13" s="10">
        <f>T14+T15</f>
        <v>41865</v>
      </c>
      <c r="U13" s="1"/>
    </row>
    <row r="14" spans="1:21" ht="14.25" customHeight="1">
      <c r="A14" s="31"/>
      <c r="B14" s="32"/>
      <c r="C14" s="61" t="s">
        <v>24</v>
      </c>
      <c r="D14" s="74">
        <v>20612</v>
      </c>
      <c r="E14" s="80">
        <v>2249</v>
      </c>
      <c r="F14" s="50">
        <v>22861</v>
      </c>
      <c r="G14" s="50">
        <v>0</v>
      </c>
      <c r="H14" s="50">
        <v>0</v>
      </c>
      <c r="I14" s="69">
        <v>20412</v>
      </c>
      <c r="J14" s="80">
        <v>139</v>
      </c>
      <c r="K14" s="50">
        <v>20551</v>
      </c>
      <c r="L14" s="69">
        <v>0</v>
      </c>
      <c r="M14" s="94">
        <f t="shared" si="0"/>
        <v>99</v>
      </c>
      <c r="N14" s="99">
        <f t="shared" si="1"/>
        <v>6.2</v>
      </c>
      <c r="O14" s="16">
        <f t="shared" si="2"/>
        <v>89.9</v>
      </c>
      <c r="P14" s="16">
        <v>89.8</v>
      </c>
      <c r="Q14" s="17">
        <f t="shared" si="3"/>
        <v>100</v>
      </c>
      <c r="R14" s="18">
        <f t="shared" si="4"/>
        <v>2.3004653318273762</v>
      </c>
      <c r="S14" s="1"/>
      <c r="T14" s="10">
        <v>20545</v>
      </c>
      <c r="U14" s="1">
        <v>7</v>
      </c>
    </row>
    <row r="15" spans="1:21" ht="14.25" customHeight="1">
      <c r="A15" s="33"/>
      <c r="B15" s="34"/>
      <c r="C15" s="62" t="s">
        <v>25</v>
      </c>
      <c r="D15" s="75">
        <v>19268</v>
      </c>
      <c r="E15" s="81">
        <v>11</v>
      </c>
      <c r="F15" s="51">
        <v>19279</v>
      </c>
      <c r="G15" s="51">
        <v>0</v>
      </c>
      <c r="H15" s="51">
        <v>0</v>
      </c>
      <c r="I15" s="70">
        <v>19268</v>
      </c>
      <c r="J15" s="81">
        <v>0</v>
      </c>
      <c r="K15" s="51">
        <v>19268</v>
      </c>
      <c r="L15" s="70">
        <v>0</v>
      </c>
      <c r="M15" s="95">
        <f t="shared" si="0"/>
        <v>100</v>
      </c>
      <c r="N15" s="100">
        <f t="shared" si="1"/>
        <v>0</v>
      </c>
      <c r="O15" s="35">
        <f t="shared" si="2"/>
        <v>99.9</v>
      </c>
      <c r="P15" s="35">
        <v>99.9</v>
      </c>
      <c r="Q15" s="36">
        <f t="shared" si="3"/>
        <v>90.4</v>
      </c>
      <c r="R15" s="37">
        <f t="shared" si="4"/>
        <v>2.1568471613863016</v>
      </c>
      <c r="S15" s="1"/>
      <c r="T15" s="10">
        <v>21320</v>
      </c>
      <c r="U15" s="1">
        <v>8</v>
      </c>
    </row>
    <row r="16" spans="1:21" ht="14.25" customHeight="1">
      <c r="A16" s="14"/>
      <c r="B16" s="15" t="s">
        <v>26</v>
      </c>
      <c r="C16" s="55"/>
      <c r="D16" s="76">
        <v>496049</v>
      </c>
      <c r="E16" s="82">
        <v>97894</v>
      </c>
      <c r="F16" s="52">
        <v>593943</v>
      </c>
      <c r="G16" s="52">
        <v>0</v>
      </c>
      <c r="H16" s="52">
        <v>0</v>
      </c>
      <c r="I16" s="71">
        <v>470183</v>
      </c>
      <c r="J16" s="82">
        <v>17294</v>
      </c>
      <c r="K16" s="52">
        <v>487477</v>
      </c>
      <c r="L16" s="71">
        <v>0</v>
      </c>
      <c r="M16" s="96">
        <f t="shared" si="0"/>
        <v>94.8</v>
      </c>
      <c r="N16" s="101">
        <f t="shared" si="1"/>
        <v>17.7</v>
      </c>
      <c r="O16" s="11">
        <f t="shared" si="2"/>
        <v>82.1</v>
      </c>
      <c r="P16" s="16">
        <v>83.6</v>
      </c>
      <c r="Q16" s="12">
        <f t="shared" si="3"/>
        <v>94.5</v>
      </c>
      <c r="R16" s="13">
        <f t="shared" si="4"/>
        <v>54.567852589324794</v>
      </c>
      <c r="S16" s="1"/>
      <c r="T16" s="10">
        <v>515629</v>
      </c>
      <c r="U16" s="1">
        <v>9</v>
      </c>
    </row>
    <row r="17" spans="1:21" ht="14.25" customHeight="1">
      <c r="A17" s="9"/>
      <c r="B17" s="10" t="s">
        <v>48</v>
      </c>
      <c r="C17" s="54"/>
      <c r="D17" s="74">
        <v>492262</v>
      </c>
      <c r="E17" s="80">
        <v>97894</v>
      </c>
      <c r="F17" s="50">
        <v>590156</v>
      </c>
      <c r="G17" s="50">
        <v>0</v>
      </c>
      <c r="H17" s="50">
        <v>0</v>
      </c>
      <c r="I17" s="69">
        <v>466396</v>
      </c>
      <c r="J17" s="80">
        <v>17294</v>
      </c>
      <c r="K17" s="50">
        <v>483690</v>
      </c>
      <c r="L17" s="69">
        <v>0</v>
      </c>
      <c r="M17" s="94">
        <f t="shared" si="0"/>
        <v>94.7</v>
      </c>
      <c r="N17" s="99">
        <f t="shared" si="1"/>
        <v>17.7</v>
      </c>
      <c r="O17" s="16">
        <f t="shared" si="2"/>
        <v>82</v>
      </c>
      <c r="P17" s="16">
        <v>83.5</v>
      </c>
      <c r="Q17" s="17">
        <f t="shared" si="3"/>
        <v>94.5</v>
      </c>
      <c r="R17" s="18">
        <f t="shared" si="4"/>
        <v>54.143938316947285</v>
      </c>
      <c r="S17" s="1"/>
      <c r="T17" s="10">
        <v>512112</v>
      </c>
      <c r="U17" s="1">
        <v>10</v>
      </c>
    </row>
    <row r="18" spans="1:21" ht="14.25" customHeight="1">
      <c r="A18" s="31"/>
      <c r="B18" s="32"/>
      <c r="C18" s="61" t="s">
        <v>27</v>
      </c>
      <c r="D18" s="74">
        <v>168996</v>
      </c>
      <c r="E18" s="80">
        <v>33607</v>
      </c>
      <c r="F18" s="50">
        <v>202603</v>
      </c>
      <c r="G18" s="50">
        <v>0</v>
      </c>
      <c r="H18" s="50">
        <v>0</v>
      </c>
      <c r="I18" s="69">
        <v>160116</v>
      </c>
      <c r="J18" s="80">
        <v>5937</v>
      </c>
      <c r="K18" s="50">
        <v>166053</v>
      </c>
      <c r="L18" s="69">
        <v>0</v>
      </c>
      <c r="M18" s="94">
        <f t="shared" si="0"/>
        <v>94.7</v>
      </c>
      <c r="N18" s="99">
        <f t="shared" si="1"/>
        <v>17.7</v>
      </c>
      <c r="O18" s="16">
        <f t="shared" si="2"/>
        <v>82</v>
      </c>
      <c r="P18" s="16">
        <v>83.5</v>
      </c>
      <c r="Q18" s="17">
        <f t="shared" si="3"/>
        <v>94.1</v>
      </c>
      <c r="R18" s="18">
        <f t="shared" si="4"/>
        <v>18.587862865356005</v>
      </c>
      <c r="S18" s="1"/>
      <c r="T18" s="10">
        <v>176525</v>
      </c>
      <c r="U18" s="1">
        <v>11</v>
      </c>
    </row>
    <row r="19" spans="1:21" ht="14.25" customHeight="1">
      <c r="A19" s="25"/>
      <c r="B19" s="26"/>
      <c r="C19" s="59" t="s">
        <v>28</v>
      </c>
      <c r="D19" s="74">
        <v>241669</v>
      </c>
      <c r="E19" s="80">
        <v>48060</v>
      </c>
      <c r="F19" s="50">
        <v>289729</v>
      </c>
      <c r="G19" s="50">
        <v>0</v>
      </c>
      <c r="H19" s="50">
        <v>0</v>
      </c>
      <c r="I19" s="69">
        <v>228970</v>
      </c>
      <c r="J19" s="80">
        <v>8490</v>
      </c>
      <c r="K19" s="50">
        <v>237460</v>
      </c>
      <c r="L19" s="69">
        <v>0</v>
      </c>
      <c r="M19" s="94">
        <f t="shared" si="0"/>
        <v>94.7</v>
      </c>
      <c r="N19" s="99">
        <f t="shared" si="1"/>
        <v>17.7</v>
      </c>
      <c r="O19" s="16">
        <f t="shared" si="2"/>
        <v>82</v>
      </c>
      <c r="P19" s="16">
        <v>83.5</v>
      </c>
      <c r="Q19" s="17">
        <f t="shared" si="3"/>
        <v>90.3</v>
      </c>
      <c r="R19" s="18">
        <f t="shared" si="4"/>
        <v>26.581115162071374</v>
      </c>
      <c r="S19" s="1"/>
      <c r="T19" s="10">
        <v>262969</v>
      </c>
      <c r="U19" s="1">
        <v>12</v>
      </c>
    </row>
    <row r="20" spans="1:21" ht="14.25" customHeight="1">
      <c r="A20" s="27"/>
      <c r="B20" s="28"/>
      <c r="C20" s="63" t="s">
        <v>29</v>
      </c>
      <c r="D20" s="74">
        <v>81597</v>
      </c>
      <c r="E20" s="80">
        <v>16227</v>
      </c>
      <c r="F20" s="50">
        <v>97824</v>
      </c>
      <c r="G20" s="50">
        <v>0</v>
      </c>
      <c r="H20" s="50">
        <v>0</v>
      </c>
      <c r="I20" s="69">
        <v>77310</v>
      </c>
      <c r="J20" s="80">
        <v>2867</v>
      </c>
      <c r="K20" s="50">
        <v>80177</v>
      </c>
      <c r="L20" s="69">
        <v>0</v>
      </c>
      <c r="M20" s="94">
        <f t="shared" si="0"/>
        <v>94.7</v>
      </c>
      <c r="N20" s="99">
        <f t="shared" si="1"/>
        <v>17.7</v>
      </c>
      <c r="O20" s="16">
        <f t="shared" si="2"/>
        <v>82</v>
      </c>
      <c r="P20" s="16">
        <v>83.5</v>
      </c>
      <c r="Q20" s="17">
        <f t="shared" si="3"/>
        <v>110.4</v>
      </c>
      <c r="R20" s="18">
        <f t="shared" si="4"/>
        <v>8.974960289519904</v>
      </c>
      <c r="S20" s="1"/>
      <c r="T20" s="10">
        <v>72618</v>
      </c>
      <c r="U20" s="1">
        <v>13</v>
      </c>
    </row>
    <row r="21" spans="1:21" ht="14.25" customHeight="1">
      <c r="A21" s="19"/>
      <c r="B21" s="20" t="s">
        <v>30</v>
      </c>
      <c r="C21" s="56"/>
      <c r="D21" s="75">
        <v>3787</v>
      </c>
      <c r="E21" s="81">
        <v>0</v>
      </c>
      <c r="F21" s="51">
        <v>3787</v>
      </c>
      <c r="G21" s="51">
        <v>0</v>
      </c>
      <c r="H21" s="51">
        <v>0</v>
      </c>
      <c r="I21" s="70">
        <v>3787</v>
      </c>
      <c r="J21" s="81">
        <v>0</v>
      </c>
      <c r="K21" s="51">
        <v>3787</v>
      </c>
      <c r="L21" s="70">
        <v>0</v>
      </c>
      <c r="M21" s="95">
        <f t="shared" si="0"/>
        <v>100</v>
      </c>
      <c r="N21" s="100" t="str">
        <f t="shared" si="1"/>
        <v>－</v>
      </c>
      <c r="O21" s="35">
        <f t="shared" si="2"/>
        <v>100</v>
      </c>
      <c r="P21" s="35">
        <v>100</v>
      </c>
      <c r="Q21" s="36">
        <f t="shared" si="3"/>
        <v>107.7</v>
      </c>
      <c r="R21" s="37">
        <f t="shared" si="4"/>
        <v>0.4239142723775131</v>
      </c>
      <c r="S21" s="1"/>
      <c r="T21" s="10">
        <v>3517</v>
      </c>
      <c r="U21" s="1">
        <v>14</v>
      </c>
    </row>
    <row r="22" spans="1:21" ht="14.25" customHeight="1">
      <c r="A22" s="9"/>
      <c r="B22" s="10" t="s">
        <v>31</v>
      </c>
      <c r="C22" s="54"/>
      <c r="D22" s="74">
        <v>17665</v>
      </c>
      <c r="E22" s="80">
        <v>1692</v>
      </c>
      <c r="F22" s="50">
        <v>19357</v>
      </c>
      <c r="G22" s="50">
        <v>0</v>
      </c>
      <c r="H22" s="50">
        <v>0</v>
      </c>
      <c r="I22" s="69">
        <v>17086</v>
      </c>
      <c r="J22" s="80">
        <v>332</v>
      </c>
      <c r="K22" s="50">
        <v>17418</v>
      </c>
      <c r="L22" s="69">
        <v>0</v>
      </c>
      <c r="M22" s="94">
        <f t="shared" si="0"/>
        <v>96.7</v>
      </c>
      <c r="N22" s="99">
        <f t="shared" si="1"/>
        <v>19.6</v>
      </c>
      <c r="O22" s="16">
        <f t="shared" si="2"/>
        <v>90</v>
      </c>
      <c r="P22" s="16">
        <v>90.3</v>
      </c>
      <c r="Q22" s="17">
        <f t="shared" si="3"/>
        <v>101</v>
      </c>
      <c r="R22" s="18">
        <f t="shared" si="4"/>
        <v>1.9497593863933258</v>
      </c>
      <c r="S22" s="1"/>
      <c r="T22" s="10">
        <v>17243</v>
      </c>
      <c r="U22" s="1">
        <v>17</v>
      </c>
    </row>
    <row r="23" spans="1:21" ht="14.25" customHeight="1">
      <c r="A23" s="14"/>
      <c r="B23" s="15" t="s">
        <v>32</v>
      </c>
      <c r="C23" s="55"/>
      <c r="D23" s="108">
        <v>69096</v>
      </c>
      <c r="E23" s="80">
        <v>0</v>
      </c>
      <c r="F23" s="50">
        <v>69096</v>
      </c>
      <c r="G23" s="50">
        <v>0</v>
      </c>
      <c r="H23" s="50">
        <v>0</v>
      </c>
      <c r="I23" s="69">
        <v>69096</v>
      </c>
      <c r="J23" s="80">
        <v>0</v>
      </c>
      <c r="K23" s="50">
        <v>69096</v>
      </c>
      <c r="L23" s="69">
        <v>0</v>
      </c>
      <c r="M23" s="94">
        <f t="shared" si="0"/>
        <v>100</v>
      </c>
      <c r="N23" s="99" t="str">
        <f t="shared" si="1"/>
        <v>－</v>
      </c>
      <c r="O23" s="16">
        <f t="shared" si="2"/>
        <v>100</v>
      </c>
      <c r="P23" s="16">
        <v>100</v>
      </c>
      <c r="Q23" s="17">
        <f t="shared" si="3"/>
        <v>98.4</v>
      </c>
      <c r="R23" s="18">
        <f t="shared" si="4"/>
        <v>7.734560486980896</v>
      </c>
      <c r="S23" s="1"/>
      <c r="T23" s="10">
        <v>70218</v>
      </c>
      <c r="U23" s="1">
        <v>18</v>
      </c>
    </row>
    <row r="24" spans="1:21" ht="14.25" customHeight="1">
      <c r="A24" s="14"/>
      <c r="B24" s="15" t="s">
        <v>33</v>
      </c>
      <c r="C24" s="55"/>
      <c r="D24" s="74">
        <v>0</v>
      </c>
      <c r="E24" s="80">
        <v>0</v>
      </c>
      <c r="F24" s="50">
        <v>0</v>
      </c>
      <c r="G24" s="50">
        <v>0</v>
      </c>
      <c r="H24" s="50">
        <v>0</v>
      </c>
      <c r="I24" s="69">
        <v>0</v>
      </c>
      <c r="J24" s="80">
        <v>0</v>
      </c>
      <c r="K24" s="50">
        <v>0</v>
      </c>
      <c r="L24" s="69">
        <v>0</v>
      </c>
      <c r="M24" s="94" t="str">
        <f t="shared" si="0"/>
        <v>－</v>
      </c>
      <c r="N24" s="99" t="str">
        <f t="shared" si="1"/>
        <v>－</v>
      </c>
      <c r="O24" s="16" t="str">
        <f t="shared" si="2"/>
        <v>－</v>
      </c>
      <c r="P24" s="16" t="s">
        <v>62</v>
      </c>
      <c r="Q24" s="17" t="str">
        <f t="shared" si="3"/>
        <v>－</v>
      </c>
      <c r="R24" s="18">
        <f t="shared" si="4"/>
      </c>
      <c r="S24" s="1"/>
      <c r="T24" s="10">
        <v>0</v>
      </c>
      <c r="U24" s="1">
        <v>19</v>
      </c>
    </row>
    <row r="25" spans="1:21" ht="14.25" customHeight="1">
      <c r="A25" s="19"/>
      <c r="B25" s="20" t="s">
        <v>34</v>
      </c>
      <c r="C25" s="56"/>
      <c r="D25" s="74">
        <v>0</v>
      </c>
      <c r="E25" s="80">
        <v>0</v>
      </c>
      <c r="F25" s="50">
        <v>0</v>
      </c>
      <c r="G25" s="50">
        <v>0</v>
      </c>
      <c r="H25" s="50">
        <v>0</v>
      </c>
      <c r="I25" s="69">
        <v>0</v>
      </c>
      <c r="J25" s="80">
        <v>0</v>
      </c>
      <c r="K25" s="50">
        <v>0</v>
      </c>
      <c r="L25" s="69">
        <v>0</v>
      </c>
      <c r="M25" s="94" t="str">
        <f t="shared" si="0"/>
        <v>－</v>
      </c>
      <c r="N25" s="99" t="str">
        <f t="shared" si="1"/>
        <v>－</v>
      </c>
      <c r="O25" s="16" t="str">
        <f t="shared" si="2"/>
        <v>－</v>
      </c>
      <c r="P25" s="16" t="s">
        <v>62</v>
      </c>
      <c r="Q25" s="17" t="str">
        <f t="shared" si="3"/>
        <v>－</v>
      </c>
      <c r="R25" s="18">
        <f t="shared" si="4"/>
      </c>
      <c r="S25" s="1"/>
      <c r="T25" s="10">
        <v>0</v>
      </c>
      <c r="U25" s="1">
        <v>20</v>
      </c>
    </row>
    <row r="26" spans="1:21" ht="14.25" customHeight="1">
      <c r="A26" s="9"/>
      <c r="B26" s="10" t="s">
        <v>345</v>
      </c>
      <c r="C26" s="54"/>
      <c r="D26" s="74">
        <v>0</v>
      </c>
      <c r="E26" s="80">
        <v>0</v>
      </c>
      <c r="F26" s="50">
        <v>0</v>
      </c>
      <c r="G26" s="50">
        <v>0</v>
      </c>
      <c r="H26" s="50">
        <v>0</v>
      </c>
      <c r="I26" s="69">
        <v>0</v>
      </c>
      <c r="J26" s="80">
        <v>0</v>
      </c>
      <c r="K26" s="50">
        <v>0</v>
      </c>
      <c r="L26" s="69">
        <v>0</v>
      </c>
      <c r="M26" s="94" t="str">
        <f t="shared" si="0"/>
        <v>－</v>
      </c>
      <c r="N26" s="99" t="str">
        <f t="shared" si="1"/>
        <v>－</v>
      </c>
      <c r="O26" s="16" t="str">
        <f t="shared" si="2"/>
        <v>－</v>
      </c>
      <c r="P26" s="16" t="s">
        <v>62</v>
      </c>
      <c r="Q26" s="17" t="str">
        <f t="shared" si="3"/>
        <v>－</v>
      </c>
      <c r="R26" s="18">
        <f t="shared" si="4"/>
      </c>
      <c r="S26" s="1"/>
      <c r="T26" s="10">
        <v>0</v>
      </c>
      <c r="U26" s="1">
        <v>21</v>
      </c>
    </row>
    <row r="27" spans="1:21" ht="14.25" customHeight="1">
      <c r="A27" s="29"/>
      <c r="B27" s="30" t="s">
        <v>346</v>
      </c>
      <c r="C27" s="65"/>
      <c r="D27" s="74">
        <v>0</v>
      </c>
      <c r="E27" s="80">
        <v>0</v>
      </c>
      <c r="F27" s="50">
        <v>0</v>
      </c>
      <c r="G27" s="50">
        <v>0</v>
      </c>
      <c r="H27" s="50">
        <v>0</v>
      </c>
      <c r="I27" s="69">
        <v>0</v>
      </c>
      <c r="J27" s="80">
        <v>0</v>
      </c>
      <c r="K27" s="50">
        <v>0</v>
      </c>
      <c r="L27" s="69">
        <v>0</v>
      </c>
      <c r="M27" s="94" t="str">
        <f t="shared" si="0"/>
        <v>－</v>
      </c>
      <c r="N27" s="99" t="str">
        <f t="shared" si="1"/>
        <v>－</v>
      </c>
      <c r="O27" s="16" t="str">
        <f t="shared" si="2"/>
        <v>－</v>
      </c>
      <c r="P27" s="16" t="s">
        <v>62</v>
      </c>
      <c r="Q27" s="17" t="str">
        <f t="shared" si="3"/>
        <v>－</v>
      </c>
      <c r="R27" s="18">
        <f t="shared" si="4"/>
      </c>
      <c r="S27" s="1"/>
      <c r="T27" s="10">
        <v>0</v>
      </c>
      <c r="U27" s="1">
        <v>22</v>
      </c>
    </row>
    <row r="28" spans="1:21" ht="14.25" customHeight="1">
      <c r="A28" s="9"/>
      <c r="B28" s="10" t="s">
        <v>347</v>
      </c>
      <c r="C28" s="54"/>
      <c r="D28" s="74">
        <v>0</v>
      </c>
      <c r="E28" s="80">
        <v>0</v>
      </c>
      <c r="F28" s="50">
        <v>0</v>
      </c>
      <c r="G28" s="50">
        <v>0</v>
      </c>
      <c r="H28" s="50">
        <v>0</v>
      </c>
      <c r="I28" s="69">
        <v>0</v>
      </c>
      <c r="J28" s="80">
        <v>0</v>
      </c>
      <c r="K28" s="50">
        <v>0</v>
      </c>
      <c r="L28" s="69">
        <v>0</v>
      </c>
      <c r="M28" s="94" t="str">
        <f t="shared" si="0"/>
        <v>－</v>
      </c>
      <c r="N28" s="99" t="str">
        <f t="shared" si="1"/>
        <v>－</v>
      </c>
      <c r="O28" s="16" t="str">
        <f t="shared" si="2"/>
        <v>－</v>
      </c>
      <c r="P28" s="16" t="s">
        <v>62</v>
      </c>
      <c r="Q28" s="17" t="str">
        <f t="shared" si="3"/>
        <v>－</v>
      </c>
      <c r="R28" s="18">
        <f t="shared" si="4"/>
      </c>
      <c r="S28" s="1"/>
      <c r="T28" s="10">
        <v>0</v>
      </c>
      <c r="U28" s="1">
        <v>23</v>
      </c>
    </row>
    <row r="29" spans="1:21" ht="14.25" customHeight="1">
      <c r="A29" s="14" t="s">
        <v>35</v>
      </c>
      <c r="B29" s="15"/>
      <c r="C29" s="55"/>
      <c r="D29" s="75">
        <v>0</v>
      </c>
      <c r="E29" s="81">
        <v>0</v>
      </c>
      <c r="F29" s="51">
        <v>0</v>
      </c>
      <c r="G29" s="51">
        <v>0</v>
      </c>
      <c r="H29" s="51">
        <v>0</v>
      </c>
      <c r="I29" s="70">
        <v>0</v>
      </c>
      <c r="J29" s="81">
        <v>0</v>
      </c>
      <c r="K29" s="51">
        <v>0</v>
      </c>
      <c r="L29" s="70">
        <v>0</v>
      </c>
      <c r="M29" s="95" t="str">
        <f t="shared" si="0"/>
        <v>－</v>
      </c>
      <c r="N29" s="100" t="str">
        <f t="shared" si="1"/>
        <v>－</v>
      </c>
      <c r="O29" s="35" t="str">
        <f t="shared" si="2"/>
        <v>－</v>
      </c>
      <c r="P29" s="35" t="s">
        <v>62</v>
      </c>
      <c r="Q29" s="36" t="str">
        <f t="shared" si="3"/>
        <v>－</v>
      </c>
      <c r="R29" s="37">
        <f t="shared" si="4"/>
      </c>
      <c r="S29" s="1"/>
      <c r="T29" s="10">
        <v>0</v>
      </c>
      <c r="U29" s="1">
        <v>24</v>
      </c>
    </row>
    <row r="30" spans="1:21" ht="14.25" customHeight="1">
      <c r="A30" s="9" t="s">
        <v>36</v>
      </c>
      <c r="B30" s="10"/>
      <c r="C30" s="54"/>
      <c r="D30" s="74">
        <v>21730</v>
      </c>
      <c r="E30" s="80">
        <v>437</v>
      </c>
      <c r="F30" s="50">
        <v>22167</v>
      </c>
      <c r="G30" s="50">
        <v>0</v>
      </c>
      <c r="H30" s="50">
        <v>0</v>
      </c>
      <c r="I30" s="69">
        <v>21730</v>
      </c>
      <c r="J30" s="80">
        <v>0</v>
      </c>
      <c r="K30" s="50">
        <v>21730</v>
      </c>
      <c r="L30" s="69">
        <v>0</v>
      </c>
      <c r="M30" s="94">
        <f t="shared" si="0"/>
        <v>100</v>
      </c>
      <c r="N30" s="99">
        <f t="shared" si="1"/>
        <v>0</v>
      </c>
      <c r="O30" s="16">
        <f t="shared" si="2"/>
        <v>98</v>
      </c>
      <c r="P30" s="16">
        <v>97.8</v>
      </c>
      <c r="Q30" s="17">
        <f t="shared" si="3"/>
        <v>106.1</v>
      </c>
      <c r="R30" s="18">
        <f t="shared" si="4"/>
        <v>2.4324418111337103</v>
      </c>
      <c r="S30" s="1"/>
      <c r="T30" s="10">
        <v>20472</v>
      </c>
      <c r="U30" s="1">
        <v>25</v>
      </c>
    </row>
    <row r="31" spans="1:21" ht="14.25" customHeight="1">
      <c r="A31" s="38"/>
      <c r="B31" s="39" t="s">
        <v>348</v>
      </c>
      <c r="C31" s="64"/>
      <c r="D31" s="108">
        <v>21730</v>
      </c>
      <c r="E31" s="80">
        <v>0</v>
      </c>
      <c r="F31" s="50">
        <v>21730</v>
      </c>
      <c r="G31" s="50">
        <v>0</v>
      </c>
      <c r="H31" s="50">
        <v>0</v>
      </c>
      <c r="I31" s="69">
        <v>21730</v>
      </c>
      <c r="J31" s="80">
        <v>0</v>
      </c>
      <c r="K31" s="50">
        <v>21730</v>
      </c>
      <c r="L31" s="69">
        <v>0</v>
      </c>
      <c r="M31" s="94">
        <f t="shared" si="0"/>
        <v>100</v>
      </c>
      <c r="N31" s="99" t="str">
        <f t="shared" si="1"/>
        <v>－</v>
      </c>
      <c r="O31" s="16">
        <f t="shared" si="2"/>
        <v>100</v>
      </c>
      <c r="P31" s="16">
        <v>100</v>
      </c>
      <c r="Q31" s="17">
        <f t="shared" si="3"/>
        <v>106.2</v>
      </c>
      <c r="R31" s="18">
        <f t="shared" si="4"/>
        <v>2.4324418111337103</v>
      </c>
      <c r="S31" s="1"/>
      <c r="T31" s="10">
        <v>20469</v>
      </c>
      <c r="U31" s="1">
        <v>27</v>
      </c>
    </row>
    <row r="32" spans="1:21" ht="14.25" customHeight="1">
      <c r="A32" s="14"/>
      <c r="B32" s="15" t="s">
        <v>349</v>
      </c>
      <c r="C32" s="55"/>
      <c r="D32" s="74">
        <v>0</v>
      </c>
      <c r="E32" s="80">
        <v>0</v>
      </c>
      <c r="F32" s="50">
        <v>0</v>
      </c>
      <c r="G32" s="50">
        <v>0</v>
      </c>
      <c r="H32" s="50">
        <v>0</v>
      </c>
      <c r="I32" s="69">
        <v>0</v>
      </c>
      <c r="J32" s="80">
        <v>0</v>
      </c>
      <c r="K32" s="50">
        <v>0</v>
      </c>
      <c r="L32" s="69">
        <v>0</v>
      </c>
      <c r="M32" s="94" t="str">
        <f t="shared" si="0"/>
        <v>－</v>
      </c>
      <c r="N32" s="99" t="str">
        <f t="shared" si="1"/>
        <v>－</v>
      </c>
      <c r="O32" s="16" t="str">
        <f t="shared" si="2"/>
        <v>－</v>
      </c>
      <c r="P32" s="16" t="s">
        <v>62</v>
      </c>
      <c r="Q32" s="17" t="str">
        <f t="shared" si="3"/>
        <v>－</v>
      </c>
      <c r="R32" s="18">
        <f t="shared" si="4"/>
      </c>
      <c r="S32" s="1"/>
      <c r="T32" s="10">
        <v>0</v>
      </c>
      <c r="U32" s="1">
        <v>28</v>
      </c>
    </row>
    <row r="33" spans="1:21" ht="14.25" customHeight="1">
      <c r="A33" s="19"/>
      <c r="B33" s="20" t="s">
        <v>350</v>
      </c>
      <c r="C33" s="56"/>
      <c r="D33" s="74">
        <v>0</v>
      </c>
      <c r="E33" s="80">
        <v>437</v>
      </c>
      <c r="F33" s="50">
        <v>437</v>
      </c>
      <c r="G33" s="50">
        <v>0</v>
      </c>
      <c r="H33" s="50">
        <v>0</v>
      </c>
      <c r="I33" s="69">
        <v>0</v>
      </c>
      <c r="J33" s="80">
        <v>0</v>
      </c>
      <c r="K33" s="50">
        <v>0</v>
      </c>
      <c r="L33" s="69">
        <v>0</v>
      </c>
      <c r="M33" s="94" t="str">
        <f t="shared" si="0"/>
        <v>－</v>
      </c>
      <c r="N33" s="99">
        <f t="shared" si="1"/>
        <v>0</v>
      </c>
      <c r="O33" s="16">
        <f t="shared" si="2"/>
        <v>0</v>
      </c>
      <c r="P33" s="16">
        <v>0.7</v>
      </c>
      <c r="Q33" s="17">
        <f t="shared" si="3"/>
        <v>0</v>
      </c>
      <c r="R33" s="18">
        <f t="shared" si="4"/>
      </c>
      <c r="S33" s="1"/>
      <c r="T33" s="10">
        <v>3</v>
      </c>
      <c r="U33" s="1">
        <v>1</v>
      </c>
    </row>
    <row r="34" spans="1:21" ht="14.25" customHeight="1">
      <c r="A34" s="21"/>
      <c r="B34" s="22" t="s">
        <v>351</v>
      </c>
      <c r="C34" s="57"/>
      <c r="D34" s="74">
        <v>0</v>
      </c>
      <c r="E34" s="80">
        <v>179</v>
      </c>
      <c r="F34" s="50">
        <v>179</v>
      </c>
      <c r="G34" s="50">
        <v>0</v>
      </c>
      <c r="H34" s="50">
        <v>0</v>
      </c>
      <c r="I34" s="69">
        <v>0</v>
      </c>
      <c r="J34" s="80">
        <v>0</v>
      </c>
      <c r="K34" s="50">
        <v>0</v>
      </c>
      <c r="L34" s="69">
        <v>0</v>
      </c>
      <c r="M34" s="94" t="str">
        <f t="shared" si="0"/>
        <v>－</v>
      </c>
      <c r="N34" s="99">
        <f t="shared" si="1"/>
        <v>0</v>
      </c>
      <c r="O34" s="16">
        <f t="shared" si="2"/>
        <v>0</v>
      </c>
      <c r="P34" s="16">
        <v>0.5</v>
      </c>
      <c r="Q34" s="17">
        <f t="shared" si="3"/>
        <v>0</v>
      </c>
      <c r="R34" s="18">
        <f t="shared" si="4"/>
      </c>
      <c r="S34" s="1"/>
      <c r="T34" s="10">
        <v>1</v>
      </c>
      <c r="U34" s="1">
        <v>2</v>
      </c>
    </row>
    <row r="35" spans="1:21" ht="14.25" customHeight="1" thickBot="1">
      <c r="A35" s="9"/>
      <c r="B35" s="10" t="s">
        <v>352</v>
      </c>
      <c r="C35" s="54"/>
      <c r="D35" s="74">
        <v>0</v>
      </c>
      <c r="E35" s="80">
        <v>258</v>
      </c>
      <c r="F35" s="50">
        <v>258</v>
      </c>
      <c r="G35" s="50">
        <v>0</v>
      </c>
      <c r="H35" s="50">
        <v>0</v>
      </c>
      <c r="I35" s="69">
        <v>0</v>
      </c>
      <c r="J35" s="80">
        <v>0</v>
      </c>
      <c r="K35" s="50">
        <v>0</v>
      </c>
      <c r="L35" s="69">
        <v>0</v>
      </c>
      <c r="M35" s="94" t="str">
        <f t="shared" si="0"/>
        <v>－</v>
      </c>
      <c r="N35" s="99">
        <f t="shared" si="1"/>
        <v>0</v>
      </c>
      <c r="O35" s="16">
        <f t="shared" si="2"/>
        <v>0</v>
      </c>
      <c r="P35" s="16">
        <v>0.7</v>
      </c>
      <c r="Q35" s="17">
        <f t="shared" si="3"/>
        <v>0</v>
      </c>
      <c r="R35" s="18">
        <f t="shared" si="4"/>
      </c>
      <c r="S35" s="1"/>
      <c r="T35" s="10">
        <v>2</v>
      </c>
      <c r="U35" s="1">
        <v>3</v>
      </c>
    </row>
    <row r="36" spans="1:21" ht="14.25" customHeight="1" thickBot="1" thickTop="1">
      <c r="A36" s="84" t="s">
        <v>353</v>
      </c>
      <c r="B36" s="85"/>
      <c r="C36" s="86"/>
      <c r="D36" s="87">
        <v>901614</v>
      </c>
      <c r="E36" s="88">
        <v>138417</v>
      </c>
      <c r="F36" s="89">
        <v>1040031</v>
      </c>
      <c r="G36" s="89">
        <v>0</v>
      </c>
      <c r="H36" s="89">
        <v>0</v>
      </c>
      <c r="I36" s="90">
        <v>867190</v>
      </c>
      <c r="J36" s="88">
        <v>26151</v>
      </c>
      <c r="K36" s="89">
        <v>893341</v>
      </c>
      <c r="L36" s="90">
        <v>0</v>
      </c>
      <c r="M36" s="97">
        <f t="shared" si="0"/>
        <v>96.2</v>
      </c>
      <c r="N36" s="102">
        <f t="shared" si="1"/>
        <v>18.9</v>
      </c>
      <c r="O36" s="91">
        <f t="shared" si="2"/>
        <v>85.9</v>
      </c>
      <c r="P36" s="91">
        <v>86.5</v>
      </c>
      <c r="Q36" s="92">
        <f t="shared" si="3"/>
        <v>96.5</v>
      </c>
      <c r="R36" s="93">
        <f t="shared" si="4"/>
        <v>100</v>
      </c>
      <c r="S36" s="1"/>
      <c r="T36" s="10">
        <v>925685</v>
      </c>
      <c r="U36" s="1">
        <v>9</v>
      </c>
    </row>
    <row r="37" spans="1:21" ht="14.25" customHeight="1" thickTop="1">
      <c r="A37" s="19"/>
      <c r="B37" s="20" t="s">
        <v>37</v>
      </c>
      <c r="C37" s="56"/>
      <c r="D37" s="74">
        <v>276592</v>
      </c>
      <c r="E37" s="80">
        <v>89291</v>
      </c>
      <c r="F37" s="50">
        <v>365883</v>
      </c>
      <c r="G37" s="50">
        <v>0</v>
      </c>
      <c r="H37" s="50">
        <v>0</v>
      </c>
      <c r="I37" s="69">
        <v>253310</v>
      </c>
      <c r="J37" s="80">
        <v>20551</v>
      </c>
      <c r="K37" s="50">
        <v>273861</v>
      </c>
      <c r="L37" s="69">
        <v>0</v>
      </c>
      <c r="M37" s="94">
        <f t="shared" si="0"/>
        <v>91.6</v>
      </c>
      <c r="N37" s="99">
        <f t="shared" si="1"/>
        <v>23</v>
      </c>
      <c r="O37" s="16">
        <f t="shared" si="2"/>
        <v>74.8</v>
      </c>
      <c r="P37" s="16">
        <v>75.3</v>
      </c>
      <c r="Q37" s="17">
        <f t="shared" si="3"/>
        <v>93.4</v>
      </c>
      <c r="R37" s="18"/>
      <c r="S37" s="1"/>
      <c r="T37" s="10">
        <v>293097</v>
      </c>
      <c r="U37" s="1">
        <v>10</v>
      </c>
    </row>
    <row r="38" spans="1:21" ht="14.25" customHeight="1" thickBot="1">
      <c r="A38" s="40"/>
      <c r="B38" s="41" t="s">
        <v>38</v>
      </c>
      <c r="C38" s="66"/>
      <c r="D38" s="77">
        <v>0</v>
      </c>
      <c r="E38" s="83">
        <v>0</v>
      </c>
      <c r="F38" s="53">
        <v>0</v>
      </c>
      <c r="G38" s="53">
        <v>0</v>
      </c>
      <c r="H38" s="53">
        <v>0</v>
      </c>
      <c r="I38" s="72">
        <v>0</v>
      </c>
      <c r="J38" s="83">
        <v>0</v>
      </c>
      <c r="K38" s="53">
        <v>0</v>
      </c>
      <c r="L38" s="72">
        <v>0</v>
      </c>
      <c r="M38" s="98" t="str">
        <f t="shared" si="0"/>
        <v>－</v>
      </c>
      <c r="N38" s="103" t="str">
        <f t="shared" si="1"/>
        <v>－</v>
      </c>
      <c r="O38" s="42" t="str">
        <f t="shared" si="2"/>
        <v>－</v>
      </c>
      <c r="P38" s="42" t="s">
        <v>62</v>
      </c>
      <c r="Q38" s="43" t="str">
        <f t="shared" si="3"/>
        <v>－</v>
      </c>
      <c r="R38" s="44"/>
      <c r="S38" s="1"/>
      <c r="T38" s="10">
        <v>0</v>
      </c>
      <c r="U38" s="1">
        <v>11</v>
      </c>
    </row>
    <row r="40" ht="12">
      <c r="K40" s="45"/>
    </row>
    <row r="41" ht="12">
      <c r="K41" s="45"/>
    </row>
    <row r="42" ht="12">
      <c r="K42" s="45"/>
    </row>
  </sheetData>
  <mergeCells count="12">
    <mergeCell ref="M4:M5"/>
    <mergeCell ref="N4:N5"/>
    <mergeCell ref="O4:O5"/>
    <mergeCell ref="P4:P5"/>
    <mergeCell ref="Q1:R1"/>
    <mergeCell ref="A3:C5"/>
    <mergeCell ref="D3:H3"/>
    <mergeCell ref="I3:L3"/>
    <mergeCell ref="M3:P3"/>
    <mergeCell ref="Q3:Q5"/>
    <mergeCell ref="R3:R5"/>
    <mergeCell ref="H4:H5"/>
  </mergeCells>
  <conditionalFormatting sqref="N1">
    <cfRule type="cellIs" priority="1" dxfId="0" operator="notEqual" stopIfTrue="1">
      <formula>"番号"</formula>
    </cfRule>
  </conditionalFormatting>
  <conditionalFormatting sqref="O1">
    <cfRule type="cellIs" priority="2" dxfId="0" operator="equal" stopIfTrue="1">
      <formula>"　"</formula>
    </cfRule>
  </conditionalFormatting>
  <conditionalFormatting sqref="P1">
    <cfRule type="cellIs" priority="3" dxfId="0" operator="notEqual" stopIfTrue="1">
      <formula>"市町名"</formula>
    </cfRule>
  </conditionalFormatting>
  <printOptions/>
  <pageMargins left="0.5118110236220472" right="0.3937007874015748" top="0.5511811023622047" bottom="0.5511811023622047" header="0.5118110236220472" footer="0.35433070866141736"/>
  <pageSetup horizontalDpi="600" verticalDpi="600" orientation="landscape" paperSize="9" scale="96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18"/>
  <dimension ref="A1:U42"/>
  <sheetViews>
    <sheetView showGridLines="0" view="pageBreakPreview" zoomScale="60" workbookViewId="0" topLeftCell="A7">
      <selection activeCell="Q36" sqref="Q36"/>
    </sheetView>
  </sheetViews>
  <sheetFormatPr defaultColWidth="9.00390625" defaultRowHeight="13.5"/>
  <cols>
    <col min="1" max="1" width="2.625" style="3" customWidth="1"/>
    <col min="2" max="2" width="2.50390625" style="3" customWidth="1"/>
    <col min="3" max="3" width="15.00390625" style="3" customWidth="1"/>
    <col min="4" max="6" width="9.875" style="3" customWidth="1"/>
    <col min="7" max="7" width="8.00390625" style="3" customWidth="1"/>
    <col min="8" max="8" width="7.00390625" style="3" customWidth="1"/>
    <col min="9" max="11" width="9.875" style="3" customWidth="1"/>
    <col min="12" max="12" width="8.125" style="3" customWidth="1"/>
    <col min="13" max="16" width="6.00390625" style="3" customWidth="1"/>
    <col min="17" max="18" width="6.875" style="3" customWidth="1"/>
    <col min="19" max="19" width="2.50390625" style="3" customWidth="1"/>
    <col min="20" max="20" width="14.875" style="3" bestFit="1" customWidth="1"/>
    <col min="21" max="21" width="9.125" style="3" bestFit="1" customWidth="1"/>
    <col min="22" max="16384" width="9.00390625" style="3" customWidth="1"/>
  </cols>
  <sheetData>
    <row r="1" spans="1:21" ht="12">
      <c r="A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4" t="s">
        <v>41</v>
      </c>
      <c r="O1" s="4">
        <v>26</v>
      </c>
      <c r="P1" s="4" t="s">
        <v>42</v>
      </c>
      <c r="Q1" s="111" t="s">
        <v>63</v>
      </c>
      <c r="R1" s="112" t="e">
        <v>#VALUE!</v>
      </c>
      <c r="S1" s="1"/>
      <c r="T1" s="5">
        <v>12</v>
      </c>
      <c r="U1" s="1"/>
    </row>
    <row r="2" spans="1:21" ht="12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6" t="s">
        <v>0</v>
      </c>
      <c r="M2" s="2"/>
      <c r="N2" s="2"/>
      <c r="O2" s="2"/>
      <c r="P2" s="2"/>
      <c r="Q2" s="2"/>
      <c r="R2" s="2"/>
      <c r="S2" s="1"/>
      <c r="T2" s="1"/>
      <c r="U2" s="1"/>
    </row>
    <row r="3" spans="1:21" ht="12">
      <c r="A3" s="113" t="s">
        <v>1</v>
      </c>
      <c r="B3" s="114"/>
      <c r="C3" s="115"/>
      <c r="D3" s="122" t="s">
        <v>43</v>
      </c>
      <c r="E3" s="122"/>
      <c r="F3" s="122"/>
      <c r="G3" s="122"/>
      <c r="H3" s="123"/>
      <c r="I3" s="124" t="s">
        <v>2</v>
      </c>
      <c r="J3" s="122"/>
      <c r="K3" s="122"/>
      <c r="L3" s="122"/>
      <c r="M3" s="125" t="s">
        <v>3</v>
      </c>
      <c r="N3" s="126"/>
      <c r="O3" s="126"/>
      <c r="P3" s="127"/>
      <c r="Q3" s="128" t="s">
        <v>44</v>
      </c>
      <c r="R3" s="130" t="s">
        <v>45</v>
      </c>
      <c r="S3" s="1"/>
      <c r="T3" s="1"/>
      <c r="U3" s="1"/>
    </row>
    <row r="4" spans="1:21" ht="60">
      <c r="A4" s="116"/>
      <c r="B4" s="117"/>
      <c r="C4" s="118"/>
      <c r="D4" s="73" t="s">
        <v>7</v>
      </c>
      <c r="E4" s="78" t="s">
        <v>8</v>
      </c>
      <c r="F4" s="7" t="s">
        <v>9</v>
      </c>
      <c r="G4" s="49" t="s">
        <v>46</v>
      </c>
      <c r="H4" s="133" t="s">
        <v>47</v>
      </c>
      <c r="I4" s="8" t="s">
        <v>7</v>
      </c>
      <c r="J4" s="78" t="s">
        <v>8</v>
      </c>
      <c r="K4" s="7" t="s">
        <v>9</v>
      </c>
      <c r="L4" s="67" t="s">
        <v>40</v>
      </c>
      <c r="M4" s="135" t="s">
        <v>4</v>
      </c>
      <c r="N4" s="137" t="s">
        <v>5</v>
      </c>
      <c r="O4" s="109" t="s">
        <v>39</v>
      </c>
      <c r="P4" s="109" t="s">
        <v>6</v>
      </c>
      <c r="Q4" s="129"/>
      <c r="R4" s="131"/>
      <c r="S4" s="1"/>
      <c r="T4" s="1"/>
      <c r="U4" s="1"/>
    </row>
    <row r="5" spans="1:21" ht="14.25" customHeight="1" thickBot="1">
      <c r="A5" s="119"/>
      <c r="B5" s="120"/>
      <c r="C5" s="121"/>
      <c r="D5" s="68" t="s">
        <v>10</v>
      </c>
      <c r="E5" s="79" t="s">
        <v>11</v>
      </c>
      <c r="F5" s="46" t="s">
        <v>12</v>
      </c>
      <c r="G5" s="48" t="s">
        <v>13</v>
      </c>
      <c r="H5" s="134"/>
      <c r="I5" s="47" t="s">
        <v>14</v>
      </c>
      <c r="J5" s="79" t="s">
        <v>15</v>
      </c>
      <c r="K5" s="46" t="s">
        <v>16</v>
      </c>
      <c r="L5" s="68" t="s">
        <v>17</v>
      </c>
      <c r="M5" s="136"/>
      <c r="N5" s="138"/>
      <c r="O5" s="110"/>
      <c r="P5" s="110"/>
      <c r="Q5" s="110"/>
      <c r="R5" s="132"/>
      <c r="S5" s="1"/>
      <c r="T5" s="1"/>
      <c r="U5" s="1"/>
    </row>
    <row r="6" spans="1:21" ht="14.25" customHeight="1">
      <c r="A6" s="9" t="s">
        <v>18</v>
      </c>
      <c r="B6" s="10"/>
      <c r="C6" s="54"/>
      <c r="D6" s="74">
        <v>952287</v>
      </c>
      <c r="E6" s="80">
        <v>108252</v>
      </c>
      <c r="F6" s="50">
        <v>1060539</v>
      </c>
      <c r="G6" s="50">
        <v>0</v>
      </c>
      <c r="H6" s="50">
        <v>0</v>
      </c>
      <c r="I6" s="69">
        <v>928679</v>
      </c>
      <c r="J6" s="80">
        <v>15884</v>
      </c>
      <c r="K6" s="50">
        <v>944563</v>
      </c>
      <c r="L6" s="69">
        <v>0</v>
      </c>
      <c r="M6" s="94">
        <f aca="true" t="shared" si="0" ref="M6:M38">IF(D6=0,"－",ROUND(I6/D6*100,1))</f>
        <v>97.5</v>
      </c>
      <c r="N6" s="99">
        <f aca="true" t="shared" si="1" ref="N6:N38">IF(E6=0,"－",ROUND(J6/E6*100,1))</f>
        <v>14.7</v>
      </c>
      <c r="O6" s="16">
        <f aca="true" t="shared" si="2" ref="O6:O38">IF(F6=0,"－",ROUND(K6/F6*100,1))</f>
        <v>89.1</v>
      </c>
      <c r="P6" s="16">
        <v>89</v>
      </c>
      <c r="Q6" s="17">
        <f>IF(T6=0,"－",ROUND(K6/T6*100,1))</f>
        <v>94.7</v>
      </c>
      <c r="R6" s="18">
        <f>IF(K6=0,"",K6/$K$36*100)</f>
        <v>97.7658702393422</v>
      </c>
      <c r="S6" s="1"/>
      <c r="T6" s="10">
        <v>997266</v>
      </c>
      <c r="U6" s="1">
        <v>1</v>
      </c>
    </row>
    <row r="7" spans="1:21" ht="14.25" customHeight="1">
      <c r="A7" s="14" t="s">
        <v>19</v>
      </c>
      <c r="B7" s="15"/>
      <c r="C7" s="55"/>
      <c r="D7" s="74">
        <v>952287</v>
      </c>
      <c r="E7" s="80">
        <v>108252</v>
      </c>
      <c r="F7" s="50">
        <v>1060539</v>
      </c>
      <c r="G7" s="50">
        <v>0</v>
      </c>
      <c r="H7" s="50">
        <v>0</v>
      </c>
      <c r="I7" s="69">
        <v>928679</v>
      </c>
      <c r="J7" s="80">
        <v>15884</v>
      </c>
      <c r="K7" s="50">
        <v>944563</v>
      </c>
      <c r="L7" s="69">
        <v>0</v>
      </c>
      <c r="M7" s="94">
        <f t="shared" si="0"/>
        <v>97.5</v>
      </c>
      <c r="N7" s="99">
        <f t="shared" si="1"/>
        <v>14.7</v>
      </c>
      <c r="O7" s="16">
        <f t="shared" si="2"/>
        <v>89.1</v>
      </c>
      <c r="P7" s="16">
        <v>89</v>
      </c>
      <c r="Q7" s="17">
        <f aca="true" t="shared" si="3" ref="Q7:Q38">IF(T7=0,"－",ROUND(K7/T7*100,1))</f>
        <v>94.7</v>
      </c>
      <c r="R7" s="18">
        <f aca="true" t="shared" si="4" ref="R7:R36">IF(K7=0,"",K7/$K$36*100)</f>
        <v>97.7658702393422</v>
      </c>
      <c r="S7" s="1"/>
      <c r="T7" s="10">
        <v>997266</v>
      </c>
      <c r="U7" s="1">
        <v>2</v>
      </c>
    </row>
    <row r="8" spans="1:21" ht="14.25" customHeight="1">
      <c r="A8" s="19"/>
      <c r="B8" s="20" t="s">
        <v>20</v>
      </c>
      <c r="C8" s="56"/>
      <c r="D8" s="74">
        <v>294131</v>
      </c>
      <c r="E8" s="80">
        <v>30761</v>
      </c>
      <c r="F8" s="50">
        <v>324892</v>
      </c>
      <c r="G8" s="50">
        <v>0</v>
      </c>
      <c r="H8" s="50">
        <v>0</v>
      </c>
      <c r="I8" s="69">
        <v>289097</v>
      </c>
      <c r="J8" s="80">
        <v>7842</v>
      </c>
      <c r="K8" s="50">
        <v>296939</v>
      </c>
      <c r="L8" s="69">
        <v>0</v>
      </c>
      <c r="M8" s="94">
        <f t="shared" si="0"/>
        <v>98.3</v>
      </c>
      <c r="N8" s="99">
        <f t="shared" si="1"/>
        <v>25.5</v>
      </c>
      <c r="O8" s="16">
        <f t="shared" si="2"/>
        <v>91.4</v>
      </c>
      <c r="P8" s="16">
        <v>89.8</v>
      </c>
      <c r="Q8" s="17">
        <f t="shared" si="3"/>
        <v>101</v>
      </c>
      <c r="R8" s="18">
        <f t="shared" si="4"/>
        <v>30.734318137593824</v>
      </c>
      <c r="S8" s="1"/>
      <c r="T8" s="10">
        <v>294045</v>
      </c>
      <c r="U8" s="1">
        <v>3</v>
      </c>
    </row>
    <row r="9" spans="1:21" ht="14.25" customHeight="1">
      <c r="A9" s="104"/>
      <c r="B9" s="105" t="s">
        <v>60</v>
      </c>
      <c r="C9" s="106"/>
      <c r="D9" s="74">
        <f>D10+D11</f>
        <v>264224</v>
      </c>
      <c r="E9" s="80">
        <f aca="true" t="shared" si="5" ref="E9:L9">E10+E11</f>
        <v>29425</v>
      </c>
      <c r="F9" s="50">
        <f t="shared" si="5"/>
        <v>293649</v>
      </c>
      <c r="G9" s="50">
        <f t="shared" si="5"/>
        <v>0</v>
      </c>
      <c r="H9" s="50">
        <f t="shared" si="5"/>
        <v>0</v>
      </c>
      <c r="I9" s="69">
        <f t="shared" si="5"/>
        <v>259190</v>
      </c>
      <c r="J9" s="80">
        <f t="shared" si="5"/>
        <v>6928</v>
      </c>
      <c r="K9" s="50">
        <f t="shared" si="5"/>
        <v>266118</v>
      </c>
      <c r="L9" s="69">
        <f t="shared" si="5"/>
        <v>0</v>
      </c>
      <c r="M9" s="94">
        <f>IF(D9=0,"－",ROUND(I9/D9*100,1))</f>
        <v>98.1</v>
      </c>
      <c r="N9" s="99">
        <f>IF(E9=0,"－",ROUND(J9/E9*100,1))</f>
        <v>23.5</v>
      </c>
      <c r="O9" s="16">
        <f>IF(F9=0,"－",ROUND(K9/F9*100,1))</f>
        <v>90.6</v>
      </c>
      <c r="P9" s="16">
        <v>89.2</v>
      </c>
      <c r="Q9" s="17">
        <f t="shared" si="3"/>
        <v>99.1</v>
      </c>
      <c r="R9" s="18">
        <f t="shared" si="4"/>
        <v>27.544227178444707</v>
      </c>
      <c r="S9" s="1"/>
      <c r="T9" s="10">
        <v>268660</v>
      </c>
      <c r="U9" s="1"/>
    </row>
    <row r="10" spans="1:21" ht="14.25" customHeight="1">
      <c r="A10" s="23"/>
      <c r="B10" s="24"/>
      <c r="C10" s="58" t="s">
        <v>21</v>
      </c>
      <c r="D10" s="74">
        <v>14226</v>
      </c>
      <c r="E10" s="80">
        <v>1584</v>
      </c>
      <c r="F10" s="50">
        <v>15810</v>
      </c>
      <c r="G10" s="50">
        <v>0</v>
      </c>
      <c r="H10" s="50">
        <v>0</v>
      </c>
      <c r="I10" s="69">
        <v>13955</v>
      </c>
      <c r="J10" s="80">
        <v>373</v>
      </c>
      <c r="K10" s="50">
        <v>14328</v>
      </c>
      <c r="L10" s="69">
        <v>0</v>
      </c>
      <c r="M10" s="94">
        <f t="shared" si="0"/>
        <v>98.1</v>
      </c>
      <c r="N10" s="99">
        <f t="shared" si="1"/>
        <v>23.5</v>
      </c>
      <c r="O10" s="16">
        <f t="shared" si="2"/>
        <v>90.6</v>
      </c>
      <c r="P10" s="16">
        <v>89.2</v>
      </c>
      <c r="Q10" s="17">
        <f t="shared" si="3"/>
        <v>98.1</v>
      </c>
      <c r="R10" s="18">
        <f t="shared" si="4"/>
        <v>1.483002604155885</v>
      </c>
      <c r="S10" s="1"/>
      <c r="T10" s="10">
        <v>14602</v>
      </c>
      <c r="U10" s="1">
        <v>4</v>
      </c>
    </row>
    <row r="11" spans="1:21" ht="14.25" customHeight="1">
      <c r="A11" s="25"/>
      <c r="B11" s="26"/>
      <c r="C11" s="59" t="s">
        <v>22</v>
      </c>
      <c r="D11" s="74">
        <v>249998</v>
      </c>
      <c r="E11" s="80">
        <v>27841</v>
      </c>
      <c r="F11" s="50">
        <v>277839</v>
      </c>
      <c r="G11" s="50">
        <v>0</v>
      </c>
      <c r="H11" s="50">
        <v>0</v>
      </c>
      <c r="I11" s="69">
        <v>245235</v>
      </c>
      <c r="J11" s="80">
        <v>6555</v>
      </c>
      <c r="K11" s="50">
        <v>251790</v>
      </c>
      <c r="L11" s="69">
        <v>0</v>
      </c>
      <c r="M11" s="94">
        <f t="shared" si="0"/>
        <v>98.1</v>
      </c>
      <c r="N11" s="99">
        <f t="shared" si="1"/>
        <v>23.5</v>
      </c>
      <c r="O11" s="16">
        <f t="shared" si="2"/>
        <v>90.6</v>
      </c>
      <c r="P11" s="16">
        <v>89.2</v>
      </c>
      <c r="Q11" s="17">
        <f t="shared" si="3"/>
        <v>99.1</v>
      </c>
      <c r="R11" s="18">
        <f t="shared" si="4"/>
        <v>26.061224574288826</v>
      </c>
      <c r="S11" s="1"/>
      <c r="T11" s="10">
        <v>254058</v>
      </c>
      <c r="U11" s="1">
        <v>5</v>
      </c>
    </row>
    <row r="12" spans="1:21" ht="14.25" customHeight="1">
      <c r="A12" s="27"/>
      <c r="B12" s="28"/>
      <c r="C12" s="60" t="s">
        <v>23</v>
      </c>
      <c r="D12" s="74">
        <v>5249</v>
      </c>
      <c r="E12" s="80">
        <v>0</v>
      </c>
      <c r="F12" s="50">
        <v>5249</v>
      </c>
      <c r="G12" s="50">
        <v>0</v>
      </c>
      <c r="H12" s="50">
        <v>0</v>
      </c>
      <c r="I12" s="69">
        <v>5249</v>
      </c>
      <c r="J12" s="80">
        <v>0</v>
      </c>
      <c r="K12" s="50">
        <v>5249</v>
      </c>
      <c r="L12" s="69">
        <v>0</v>
      </c>
      <c r="M12" s="94">
        <f t="shared" si="0"/>
        <v>100</v>
      </c>
      <c r="N12" s="99" t="str">
        <f t="shared" si="1"/>
        <v>－</v>
      </c>
      <c r="O12" s="16">
        <f t="shared" si="2"/>
        <v>100</v>
      </c>
      <c r="P12" s="16">
        <v>100</v>
      </c>
      <c r="Q12" s="17">
        <f t="shared" si="3"/>
        <v>122.2</v>
      </c>
      <c r="R12" s="18">
        <f t="shared" si="4"/>
        <v>0.543291503993177</v>
      </c>
      <c r="S12" s="1"/>
      <c r="T12" s="10">
        <v>4297</v>
      </c>
      <c r="U12" s="1">
        <v>6</v>
      </c>
    </row>
    <row r="13" spans="1:21" ht="14.25" customHeight="1">
      <c r="A13" s="9"/>
      <c r="B13" s="10" t="s">
        <v>61</v>
      </c>
      <c r="C13" s="107"/>
      <c r="D13" s="74">
        <f aca="true" t="shared" si="6" ref="D13:L13">D14+D15</f>
        <v>29907</v>
      </c>
      <c r="E13" s="80">
        <f t="shared" si="6"/>
        <v>1336</v>
      </c>
      <c r="F13" s="50">
        <f t="shared" si="6"/>
        <v>31243</v>
      </c>
      <c r="G13" s="50">
        <f t="shared" si="6"/>
        <v>0</v>
      </c>
      <c r="H13" s="50">
        <f t="shared" si="6"/>
        <v>0</v>
      </c>
      <c r="I13" s="69">
        <f t="shared" si="6"/>
        <v>29907</v>
      </c>
      <c r="J13" s="80">
        <f t="shared" si="6"/>
        <v>914</v>
      </c>
      <c r="K13" s="50">
        <f t="shared" si="6"/>
        <v>30821</v>
      </c>
      <c r="L13" s="69">
        <f t="shared" si="6"/>
        <v>0</v>
      </c>
      <c r="M13" s="94">
        <f t="shared" si="0"/>
        <v>100</v>
      </c>
      <c r="N13" s="99">
        <f t="shared" si="1"/>
        <v>68.4</v>
      </c>
      <c r="O13" s="16">
        <f t="shared" si="2"/>
        <v>98.6</v>
      </c>
      <c r="P13" s="16">
        <v>96.5</v>
      </c>
      <c r="Q13" s="17">
        <f t="shared" si="3"/>
        <v>121.4</v>
      </c>
      <c r="R13" s="18">
        <f t="shared" si="4"/>
        <v>3.190090959149116</v>
      </c>
      <c r="S13" s="1"/>
      <c r="T13" s="10">
        <v>25385</v>
      </c>
      <c r="U13" s="1"/>
    </row>
    <row r="14" spans="1:21" ht="14.25" customHeight="1">
      <c r="A14" s="31"/>
      <c r="B14" s="32"/>
      <c r="C14" s="61" t="s">
        <v>24</v>
      </c>
      <c r="D14" s="74">
        <v>18289</v>
      </c>
      <c r="E14" s="80">
        <v>817</v>
      </c>
      <c r="F14" s="50">
        <v>19106</v>
      </c>
      <c r="G14" s="50">
        <v>0</v>
      </c>
      <c r="H14" s="50">
        <v>0</v>
      </c>
      <c r="I14" s="69">
        <v>18289</v>
      </c>
      <c r="J14" s="80">
        <v>559</v>
      </c>
      <c r="K14" s="50">
        <v>18848</v>
      </c>
      <c r="L14" s="69">
        <v>0</v>
      </c>
      <c r="M14" s="94">
        <f t="shared" si="0"/>
        <v>100</v>
      </c>
      <c r="N14" s="99">
        <f t="shared" si="1"/>
        <v>68.4</v>
      </c>
      <c r="O14" s="16">
        <f t="shared" si="2"/>
        <v>98.6</v>
      </c>
      <c r="P14" s="16">
        <v>96.5</v>
      </c>
      <c r="Q14" s="17">
        <f t="shared" si="3"/>
        <v>101.7</v>
      </c>
      <c r="R14" s="18">
        <f t="shared" si="4"/>
        <v>1.9508398299225376</v>
      </c>
      <c r="S14" s="1"/>
      <c r="T14" s="10">
        <v>18526</v>
      </c>
      <c r="U14" s="1">
        <v>7</v>
      </c>
    </row>
    <row r="15" spans="1:21" ht="14.25" customHeight="1">
      <c r="A15" s="33"/>
      <c r="B15" s="34"/>
      <c r="C15" s="62" t="s">
        <v>25</v>
      </c>
      <c r="D15" s="75">
        <v>11618</v>
      </c>
      <c r="E15" s="81">
        <v>519</v>
      </c>
      <c r="F15" s="51">
        <v>12137</v>
      </c>
      <c r="G15" s="51">
        <v>0</v>
      </c>
      <c r="H15" s="51">
        <v>0</v>
      </c>
      <c r="I15" s="70">
        <v>11618</v>
      </c>
      <c r="J15" s="81">
        <v>355</v>
      </c>
      <c r="K15" s="51">
        <v>11973</v>
      </c>
      <c r="L15" s="70">
        <v>0</v>
      </c>
      <c r="M15" s="95">
        <f t="shared" si="0"/>
        <v>100</v>
      </c>
      <c r="N15" s="100">
        <f t="shared" si="1"/>
        <v>68.4</v>
      </c>
      <c r="O15" s="35">
        <f t="shared" si="2"/>
        <v>98.6</v>
      </c>
      <c r="P15" s="35">
        <v>96.5</v>
      </c>
      <c r="Q15" s="36">
        <f t="shared" si="3"/>
        <v>174.6</v>
      </c>
      <c r="R15" s="37">
        <f t="shared" si="4"/>
        <v>1.2392511292265782</v>
      </c>
      <c r="S15" s="1"/>
      <c r="T15" s="10">
        <v>6859</v>
      </c>
      <c r="U15" s="1">
        <v>8</v>
      </c>
    </row>
    <row r="16" spans="1:21" ht="14.25" customHeight="1">
      <c r="A16" s="14"/>
      <c r="B16" s="15" t="s">
        <v>26</v>
      </c>
      <c r="C16" s="55"/>
      <c r="D16" s="76">
        <v>577519</v>
      </c>
      <c r="E16" s="82">
        <v>75242</v>
      </c>
      <c r="F16" s="52">
        <v>652761</v>
      </c>
      <c r="G16" s="52">
        <v>0</v>
      </c>
      <c r="H16" s="52">
        <v>0</v>
      </c>
      <c r="I16" s="71">
        <v>559591</v>
      </c>
      <c r="J16" s="82">
        <v>7747</v>
      </c>
      <c r="K16" s="52">
        <v>567338</v>
      </c>
      <c r="L16" s="71">
        <v>0</v>
      </c>
      <c r="M16" s="96">
        <f t="shared" si="0"/>
        <v>96.9</v>
      </c>
      <c r="N16" s="101">
        <f t="shared" si="1"/>
        <v>10.3</v>
      </c>
      <c r="O16" s="11">
        <f t="shared" si="2"/>
        <v>86.9</v>
      </c>
      <c r="P16" s="16">
        <v>87.7</v>
      </c>
      <c r="Q16" s="12">
        <f t="shared" si="3"/>
        <v>91.6</v>
      </c>
      <c r="R16" s="13">
        <f t="shared" si="4"/>
        <v>58.72164513097372</v>
      </c>
      <c r="S16" s="1"/>
      <c r="T16" s="10">
        <v>619628</v>
      </c>
      <c r="U16" s="1">
        <v>9</v>
      </c>
    </row>
    <row r="17" spans="1:21" ht="14.25" customHeight="1">
      <c r="A17" s="9"/>
      <c r="B17" s="10" t="s">
        <v>48</v>
      </c>
      <c r="C17" s="54"/>
      <c r="D17" s="74">
        <v>576192</v>
      </c>
      <c r="E17" s="80">
        <v>75242</v>
      </c>
      <c r="F17" s="50">
        <v>651434</v>
      </c>
      <c r="G17" s="50">
        <v>0</v>
      </c>
      <c r="H17" s="50">
        <v>0</v>
      </c>
      <c r="I17" s="69">
        <v>558264</v>
      </c>
      <c r="J17" s="80">
        <v>7747</v>
      </c>
      <c r="K17" s="50">
        <v>566011</v>
      </c>
      <c r="L17" s="69">
        <v>0</v>
      </c>
      <c r="M17" s="94">
        <f t="shared" si="0"/>
        <v>96.9</v>
      </c>
      <c r="N17" s="99">
        <f t="shared" si="1"/>
        <v>10.3</v>
      </c>
      <c r="O17" s="16">
        <f t="shared" si="2"/>
        <v>86.9</v>
      </c>
      <c r="P17" s="16">
        <v>87.7</v>
      </c>
      <c r="Q17" s="17">
        <f t="shared" si="3"/>
        <v>91.6</v>
      </c>
      <c r="R17" s="18">
        <f t="shared" si="4"/>
        <v>58.58429557376302</v>
      </c>
      <c r="S17" s="1"/>
      <c r="T17" s="10">
        <v>618228</v>
      </c>
      <c r="U17" s="1">
        <v>10</v>
      </c>
    </row>
    <row r="18" spans="1:21" ht="14.25" customHeight="1">
      <c r="A18" s="31"/>
      <c r="B18" s="32"/>
      <c r="C18" s="61" t="s">
        <v>27</v>
      </c>
      <c r="D18" s="74">
        <v>158194</v>
      </c>
      <c r="E18" s="80">
        <v>20658</v>
      </c>
      <c r="F18" s="50">
        <v>178852</v>
      </c>
      <c r="G18" s="50">
        <v>0</v>
      </c>
      <c r="H18" s="50">
        <v>0</v>
      </c>
      <c r="I18" s="69">
        <v>153272</v>
      </c>
      <c r="J18" s="80">
        <v>2127</v>
      </c>
      <c r="K18" s="50">
        <v>155399</v>
      </c>
      <c r="L18" s="69">
        <v>0</v>
      </c>
      <c r="M18" s="94">
        <f t="shared" si="0"/>
        <v>96.9</v>
      </c>
      <c r="N18" s="99">
        <f t="shared" si="1"/>
        <v>10.3</v>
      </c>
      <c r="O18" s="16">
        <f t="shared" si="2"/>
        <v>86.9</v>
      </c>
      <c r="P18" s="16">
        <v>87.7</v>
      </c>
      <c r="Q18" s="17">
        <f t="shared" si="3"/>
        <v>96.7</v>
      </c>
      <c r="R18" s="18">
        <f t="shared" si="4"/>
        <v>16.084388727192938</v>
      </c>
      <c r="S18" s="1"/>
      <c r="T18" s="10">
        <v>160729</v>
      </c>
      <c r="U18" s="1">
        <v>11</v>
      </c>
    </row>
    <row r="19" spans="1:21" ht="14.25" customHeight="1">
      <c r="A19" s="25"/>
      <c r="B19" s="26"/>
      <c r="C19" s="59" t="s">
        <v>28</v>
      </c>
      <c r="D19" s="74">
        <v>247667</v>
      </c>
      <c r="E19" s="80">
        <v>32341</v>
      </c>
      <c r="F19" s="50">
        <v>280008</v>
      </c>
      <c r="G19" s="50">
        <v>0</v>
      </c>
      <c r="H19" s="50">
        <v>0</v>
      </c>
      <c r="I19" s="69">
        <v>239961</v>
      </c>
      <c r="J19" s="80">
        <v>3330</v>
      </c>
      <c r="K19" s="50">
        <v>243291</v>
      </c>
      <c r="L19" s="69">
        <v>0</v>
      </c>
      <c r="M19" s="94">
        <f t="shared" si="0"/>
        <v>96.9</v>
      </c>
      <c r="N19" s="99">
        <f t="shared" si="1"/>
        <v>10.3</v>
      </c>
      <c r="O19" s="16">
        <f t="shared" si="2"/>
        <v>86.9</v>
      </c>
      <c r="P19" s="16">
        <v>87.7</v>
      </c>
      <c r="Q19" s="17">
        <f t="shared" si="3"/>
        <v>89.4</v>
      </c>
      <c r="R19" s="18">
        <f t="shared" si="4"/>
        <v>25.181545684512102</v>
      </c>
      <c r="S19" s="1"/>
      <c r="T19" s="10">
        <v>272019</v>
      </c>
      <c r="U19" s="1">
        <v>12</v>
      </c>
    </row>
    <row r="20" spans="1:21" ht="14.25" customHeight="1">
      <c r="A20" s="27"/>
      <c r="B20" s="28"/>
      <c r="C20" s="63" t="s">
        <v>29</v>
      </c>
      <c r="D20" s="74">
        <v>170331</v>
      </c>
      <c r="E20" s="80">
        <v>22243</v>
      </c>
      <c r="F20" s="50">
        <v>192574</v>
      </c>
      <c r="G20" s="50">
        <v>0</v>
      </c>
      <c r="H20" s="50">
        <v>0</v>
      </c>
      <c r="I20" s="69">
        <v>165031</v>
      </c>
      <c r="J20" s="80">
        <v>2290</v>
      </c>
      <c r="K20" s="50">
        <v>167321</v>
      </c>
      <c r="L20" s="69">
        <v>0</v>
      </c>
      <c r="M20" s="94">
        <f t="shared" si="0"/>
        <v>96.9</v>
      </c>
      <c r="N20" s="99">
        <f t="shared" si="1"/>
        <v>10.3</v>
      </c>
      <c r="O20" s="16">
        <f t="shared" si="2"/>
        <v>86.9</v>
      </c>
      <c r="P20" s="16">
        <v>87.7</v>
      </c>
      <c r="Q20" s="17">
        <f t="shared" si="3"/>
        <v>90.2</v>
      </c>
      <c r="R20" s="18">
        <f t="shared" si="4"/>
        <v>17.31836116205799</v>
      </c>
      <c r="S20" s="1"/>
      <c r="T20" s="10">
        <v>185480</v>
      </c>
      <c r="U20" s="1">
        <v>13</v>
      </c>
    </row>
    <row r="21" spans="1:21" ht="14.25" customHeight="1">
      <c r="A21" s="19"/>
      <c r="B21" s="20" t="s">
        <v>30</v>
      </c>
      <c r="C21" s="56"/>
      <c r="D21" s="75">
        <v>1327</v>
      </c>
      <c r="E21" s="81">
        <v>0</v>
      </c>
      <c r="F21" s="51">
        <v>1327</v>
      </c>
      <c r="G21" s="51">
        <v>0</v>
      </c>
      <c r="H21" s="51">
        <v>0</v>
      </c>
      <c r="I21" s="70">
        <v>1327</v>
      </c>
      <c r="J21" s="81">
        <v>0</v>
      </c>
      <c r="K21" s="51">
        <v>1327</v>
      </c>
      <c r="L21" s="70">
        <v>0</v>
      </c>
      <c r="M21" s="95">
        <f t="shared" si="0"/>
        <v>100</v>
      </c>
      <c r="N21" s="100" t="str">
        <f t="shared" si="1"/>
        <v>－</v>
      </c>
      <c r="O21" s="35">
        <f t="shared" si="2"/>
        <v>100</v>
      </c>
      <c r="P21" s="35">
        <v>100</v>
      </c>
      <c r="Q21" s="36">
        <f t="shared" si="3"/>
        <v>94.8</v>
      </c>
      <c r="R21" s="37">
        <f t="shared" si="4"/>
        <v>0.1373495572106965</v>
      </c>
      <c r="S21" s="1"/>
      <c r="T21" s="10">
        <v>1400</v>
      </c>
      <c r="U21" s="1">
        <v>14</v>
      </c>
    </row>
    <row r="22" spans="1:21" ht="14.25" customHeight="1">
      <c r="A22" s="9"/>
      <c r="B22" s="10" t="s">
        <v>31</v>
      </c>
      <c r="C22" s="54"/>
      <c r="D22" s="74">
        <v>23323</v>
      </c>
      <c r="E22" s="80">
        <v>1772</v>
      </c>
      <c r="F22" s="50">
        <v>25095</v>
      </c>
      <c r="G22" s="50">
        <v>0</v>
      </c>
      <c r="H22" s="50">
        <v>0</v>
      </c>
      <c r="I22" s="69">
        <v>22677</v>
      </c>
      <c r="J22" s="80">
        <v>295</v>
      </c>
      <c r="K22" s="50">
        <v>22972</v>
      </c>
      <c r="L22" s="69">
        <v>0</v>
      </c>
      <c r="M22" s="94">
        <f t="shared" si="0"/>
        <v>97.2</v>
      </c>
      <c r="N22" s="99">
        <f t="shared" si="1"/>
        <v>16.6</v>
      </c>
      <c r="O22" s="16">
        <f t="shared" si="2"/>
        <v>91.5</v>
      </c>
      <c r="P22" s="16">
        <v>91.9</v>
      </c>
      <c r="Q22" s="17">
        <f t="shared" si="3"/>
        <v>100.9</v>
      </c>
      <c r="R22" s="18">
        <f t="shared" si="4"/>
        <v>2.377689546529103</v>
      </c>
      <c r="S22" s="1"/>
      <c r="T22" s="10">
        <v>22765</v>
      </c>
      <c r="U22" s="1">
        <v>17</v>
      </c>
    </row>
    <row r="23" spans="1:21" ht="14.25" customHeight="1">
      <c r="A23" s="14"/>
      <c r="B23" s="15" t="s">
        <v>32</v>
      </c>
      <c r="C23" s="55"/>
      <c r="D23" s="108">
        <v>57314</v>
      </c>
      <c r="E23" s="80">
        <v>0</v>
      </c>
      <c r="F23" s="50">
        <v>57314</v>
      </c>
      <c r="G23" s="50">
        <v>0</v>
      </c>
      <c r="H23" s="50">
        <v>0</v>
      </c>
      <c r="I23" s="69">
        <v>57314</v>
      </c>
      <c r="J23" s="80">
        <v>0</v>
      </c>
      <c r="K23" s="50">
        <v>57314</v>
      </c>
      <c r="L23" s="69">
        <v>0</v>
      </c>
      <c r="M23" s="94">
        <f t="shared" si="0"/>
        <v>100</v>
      </c>
      <c r="N23" s="99" t="str">
        <f t="shared" si="1"/>
        <v>－</v>
      </c>
      <c r="O23" s="16">
        <f t="shared" si="2"/>
        <v>100</v>
      </c>
      <c r="P23" s="16">
        <v>100</v>
      </c>
      <c r="Q23" s="17">
        <f t="shared" si="3"/>
        <v>94.2</v>
      </c>
      <c r="R23" s="18">
        <f t="shared" si="4"/>
        <v>5.932217424245561</v>
      </c>
      <c r="S23" s="1"/>
      <c r="T23" s="10">
        <v>60828</v>
      </c>
      <c r="U23" s="1">
        <v>18</v>
      </c>
    </row>
    <row r="24" spans="1:21" ht="14.25" customHeight="1">
      <c r="A24" s="14"/>
      <c r="B24" s="15" t="s">
        <v>33</v>
      </c>
      <c r="C24" s="55"/>
      <c r="D24" s="74">
        <v>0</v>
      </c>
      <c r="E24" s="80">
        <v>0</v>
      </c>
      <c r="F24" s="50">
        <v>0</v>
      </c>
      <c r="G24" s="50">
        <v>0</v>
      </c>
      <c r="H24" s="50">
        <v>0</v>
      </c>
      <c r="I24" s="69">
        <v>0</v>
      </c>
      <c r="J24" s="80">
        <v>0</v>
      </c>
      <c r="K24" s="50">
        <v>0</v>
      </c>
      <c r="L24" s="69">
        <v>0</v>
      </c>
      <c r="M24" s="94" t="str">
        <f t="shared" si="0"/>
        <v>－</v>
      </c>
      <c r="N24" s="99" t="str">
        <f t="shared" si="1"/>
        <v>－</v>
      </c>
      <c r="O24" s="16" t="str">
        <f t="shared" si="2"/>
        <v>－</v>
      </c>
      <c r="P24" s="16" t="s">
        <v>62</v>
      </c>
      <c r="Q24" s="17" t="str">
        <f t="shared" si="3"/>
        <v>－</v>
      </c>
      <c r="R24" s="18">
        <f t="shared" si="4"/>
      </c>
      <c r="S24" s="1"/>
      <c r="T24" s="10">
        <v>0</v>
      </c>
      <c r="U24" s="1">
        <v>19</v>
      </c>
    </row>
    <row r="25" spans="1:21" ht="14.25" customHeight="1">
      <c r="A25" s="19"/>
      <c r="B25" s="20" t="s">
        <v>34</v>
      </c>
      <c r="C25" s="56"/>
      <c r="D25" s="74">
        <v>0</v>
      </c>
      <c r="E25" s="80">
        <v>477</v>
      </c>
      <c r="F25" s="50">
        <v>477</v>
      </c>
      <c r="G25" s="50">
        <v>0</v>
      </c>
      <c r="H25" s="50">
        <v>0</v>
      </c>
      <c r="I25" s="69">
        <v>0</v>
      </c>
      <c r="J25" s="80">
        <v>0</v>
      </c>
      <c r="K25" s="50">
        <v>0</v>
      </c>
      <c r="L25" s="69">
        <v>0</v>
      </c>
      <c r="M25" s="94" t="str">
        <f t="shared" si="0"/>
        <v>－</v>
      </c>
      <c r="N25" s="99">
        <f t="shared" si="1"/>
        <v>0</v>
      </c>
      <c r="O25" s="16">
        <f t="shared" si="2"/>
        <v>0</v>
      </c>
      <c r="P25" s="16">
        <v>0</v>
      </c>
      <c r="Q25" s="17" t="str">
        <f t="shared" si="3"/>
        <v>－</v>
      </c>
      <c r="R25" s="18">
        <f t="shared" si="4"/>
      </c>
      <c r="S25" s="1"/>
      <c r="T25" s="10">
        <v>0</v>
      </c>
      <c r="U25" s="1">
        <v>20</v>
      </c>
    </row>
    <row r="26" spans="1:21" ht="14.25" customHeight="1">
      <c r="A26" s="9"/>
      <c r="B26" s="10" t="s">
        <v>354</v>
      </c>
      <c r="C26" s="54"/>
      <c r="D26" s="74">
        <v>0</v>
      </c>
      <c r="E26" s="80">
        <v>477</v>
      </c>
      <c r="F26" s="50">
        <v>477</v>
      </c>
      <c r="G26" s="50">
        <v>0</v>
      </c>
      <c r="H26" s="50">
        <v>0</v>
      </c>
      <c r="I26" s="69">
        <v>0</v>
      </c>
      <c r="J26" s="80">
        <v>0</v>
      </c>
      <c r="K26" s="50">
        <v>0</v>
      </c>
      <c r="L26" s="69">
        <v>0</v>
      </c>
      <c r="M26" s="94" t="str">
        <f t="shared" si="0"/>
        <v>－</v>
      </c>
      <c r="N26" s="99">
        <f t="shared" si="1"/>
        <v>0</v>
      </c>
      <c r="O26" s="16">
        <f t="shared" si="2"/>
        <v>0</v>
      </c>
      <c r="P26" s="16">
        <v>0</v>
      </c>
      <c r="Q26" s="17" t="str">
        <f t="shared" si="3"/>
        <v>－</v>
      </c>
      <c r="R26" s="18">
        <f t="shared" si="4"/>
      </c>
      <c r="S26" s="1"/>
      <c r="T26" s="10">
        <v>0</v>
      </c>
      <c r="U26" s="1">
        <v>21</v>
      </c>
    </row>
    <row r="27" spans="1:21" ht="14.25" customHeight="1">
      <c r="A27" s="29"/>
      <c r="B27" s="30" t="s">
        <v>355</v>
      </c>
      <c r="C27" s="65"/>
      <c r="D27" s="74">
        <v>0</v>
      </c>
      <c r="E27" s="80">
        <v>0</v>
      </c>
      <c r="F27" s="50">
        <v>0</v>
      </c>
      <c r="G27" s="50">
        <v>0</v>
      </c>
      <c r="H27" s="50">
        <v>0</v>
      </c>
      <c r="I27" s="69">
        <v>0</v>
      </c>
      <c r="J27" s="80">
        <v>0</v>
      </c>
      <c r="K27" s="50">
        <v>0</v>
      </c>
      <c r="L27" s="69">
        <v>0</v>
      </c>
      <c r="M27" s="94" t="str">
        <f t="shared" si="0"/>
        <v>－</v>
      </c>
      <c r="N27" s="99" t="str">
        <f t="shared" si="1"/>
        <v>－</v>
      </c>
      <c r="O27" s="16" t="str">
        <f t="shared" si="2"/>
        <v>－</v>
      </c>
      <c r="P27" s="16" t="s">
        <v>62</v>
      </c>
      <c r="Q27" s="17" t="str">
        <f t="shared" si="3"/>
        <v>－</v>
      </c>
      <c r="R27" s="18">
        <f t="shared" si="4"/>
      </c>
      <c r="S27" s="1"/>
      <c r="T27" s="10">
        <v>0</v>
      </c>
      <c r="U27" s="1">
        <v>22</v>
      </c>
    </row>
    <row r="28" spans="1:21" ht="14.25" customHeight="1">
      <c r="A28" s="9"/>
      <c r="B28" s="10" t="s">
        <v>356</v>
      </c>
      <c r="C28" s="54"/>
      <c r="D28" s="74">
        <v>0</v>
      </c>
      <c r="E28" s="80">
        <v>0</v>
      </c>
      <c r="F28" s="50">
        <v>0</v>
      </c>
      <c r="G28" s="50">
        <v>0</v>
      </c>
      <c r="H28" s="50">
        <v>0</v>
      </c>
      <c r="I28" s="69">
        <v>0</v>
      </c>
      <c r="J28" s="80">
        <v>0</v>
      </c>
      <c r="K28" s="50">
        <v>0</v>
      </c>
      <c r="L28" s="69">
        <v>0</v>
      </c>
      <c r="M28" s="94" t="str">
        <f t="shared" si="0"/>
        <v>－</v>
      </c>
      <c r="N28" s="99" t="str">
        <f t="shared" si="1"/>
        <v>－</v>
      </c>
      <c r="O28" s="16" t="str">
        <f t="shared" si="2"/>
        <v>－</v>
      </c>
      <c r="P28" s="16" t="s">
        <v>62</v>
      </c>
      <c r="Q28" s="17" t="str">
        <f t="shared" si="3"/>
        <v>－</v>
      </c>
      <c r="R28" s="18">
        <f t="shared" si="4"/>
      </c>
      <c r="S28" s="1"/>
      <c r="T28" s="10">
        <v>0</v>
      </c>
      <c r="U28" s="1">
        <v>23</v>
      </c>
    </row>
    <row r="29" spans="1:21" ht="14.25" customHeight="1">
      <c r="A29" s="14" t="s">
        <v>35</v>
      </c>
      <c r="B29" s="15"/>
      <c r="C29" s="55"/>
      <c r="D29" s="75">
        <v>0</v>
      </c>
      <c r="E29" s="81">
        <v>0</v>
      </c>
      <c r="F29" s="51">
        <v>0</v>
      </c>
      <c r="G29" s="51">
        <v>0</v>
      </c>
      <c r="H29" s="51">
        <v>0</v>
      </c>
      <c r="I29" s="70">
        <v>0</v>
      </c>
      <c r="J29" s="81">
        <v>0</v>
      </c>
      <c r="K29" s="51">
        <v>0</v>
      </c>
      <c r="L29" s="70">
        <v>0</v>
      </c>
      <c r="M29" s="95" t="str">
        <f t="shared" si="0"/>
        <v>－</v>
      </c>
      <c r="N29" s="100" t="str">
        <f t="shared" si="1"/>
        <v>－</v>
      </c>
      <c r="O29" s="35" t="str">
        <f t="shared" si="2"/>
        <v>－</v>
      </c>
      <c r="P29" s="35" t="s">
        <v>62</v>
      </c>
      <c r="Q29" s="36" t="str">
        <f t="shared" si="3"/>
        <v>－</v>
      </c>
      <c r="R29" s="37">
        <f t="shared" si="4"/>
      </c>
      <c r="S29" s="1"/>
      <c r="T29" s="10">
        <v>0</v>
      </c>
      <c r="U29" s="1">
        <v>24</v>
      </c>
    </row>
    <row r="30" spans="1:21" ht="14.25" customHeight="1">
      <c r="A30" s="9" t="s">
        <v>36</v>
      </c>
      <c r="B30" s="10"/>
      <c r="C30" s="54"/>
      <c r="D30" s="74">
        <v>21585</v>
      </c>
      <c r="E30" s="80">
        <v>641</v>
      </c>
      <c r="F30" s="50">
        <v>22226</v>
      </c>
      <c r="G30" s="50">
        <v>0</v>
      </c>
      <c r="H30" s="50">
        <v>0</v>
      </c>
      <c r="I30" s="69">
        <v>21585</v>
      </c>
      <c r="J30" s="80">
        <v>0</v>
      </c>
      <c r="K30" s="50">
        <v>21585</v>
      </c>
      <c r="L30" s="69">
        <v>0</v>
      </c>
      <c r="M30" s="94">
        <f t="shared" si="0"/>
        <v>100</v>
      </c>
      <c r="N30" s="99">
        <f t="shared" si="1"/>
        <v>0</v>
      </c>
      <c r="O30" s="16">
        <f t="shared" si="2"/>
        <v>97.1</v>
      </c>
      <c r="P30" s="16">
        <v>94.7</v>
      </c>
      <c r="Q30" s="17">
        <f t="shared" si="3"/>
        <v>81</v>
      </c>
      <c r="R30" s="18">
        <f t="shared" si="4"/>
        <v>2.2341297606577872</v>
      </c>
      <c r="S30" s="1"/>
      <c r="T30" s="10">
        <v>26645</v>
      </c>
      <c r="U30" s="1">
        <v>25</v>
      </c>
    </row>
    <row r="31" spans="1:21" ht="14.25" customHeight="1">
      <c r="A31" s="38"/>
      <c r="B31" s="39" t="s">
        <v>357</v>
      </c>
      <c r="C31" s="64"/>
      <c r="D31" s="108">
        <v>21585</v>
      </c>
      <c r="E31" s="80">
        <v>641</v>
      </c>
      <c r="F31" s="50">
        <v>22226</v>
      </c>
      <c r="G31" s="50">
        <v>0</v>
      </c>
      <c r="H31" s="50">
        <v>0</v>
      </c>
      <c r="I31" s="69">
        <v>21585</v>
      </c>
      <c r="J31" s="80">
        <v>0</v>
      </c>
      <c r="K31" s="50">
        <v>21585</v>
      </c>
      <c r="L31" s="69">
        <v>0</v>
      </c>
      <c r="M31" s="94">
        <f t="shared" si="0"/>
        <v>100</v>
      </c>
      <c r="N31" s="99">
        <f t="shared" si="1"/>
        <v>0</v>
      </c>
      <c r="O31" s="16">
        <f t="shared" si="2"/>
        <v>97.1</v>
      </c>
      <c r="P31" s="16">
        <v>94.7</v>
      </c>
      <c r="Q31" s="17">
        <f t="shared" si="3"/>
        <v>81</v>
      </c>
      <c r="R31" s="18">
        <f t="shared" si="4"/>
        <v>2.2341297606577872</v>
      </c>
      <c r="S31" s="1"/>
      <c r="T31" s="10">
        <v>26645</v>
      </c>
      <c r="U31" s="1">
        <v>27</v>
      </c>
    </row>
    <row r="32" spans="1:21" ht="14.25" customHeight="1">
      <c r="A32" s="14"/>
      <c r="B32" s="15" t="s">
        <v>358</v>
      </c>
      <c r="C32" s="55"/>
      <c r="D32" s="74">
        <v>0</v>
      </c>
      <c r="E32" s="80">
        <v>0</v>
      </c>
      <c r="F32" s="50">
        <v>0</v>
      </c>
      <c r="G32" s="50">
        <v>0</v>
      </c>
      <c r="H32" s="50">
        <v>0</v>
      </c>
      <c r="I32" s="69">
        <v>0</v>
      </c>
      <c r="J32" s="80">
        <v>0</v>
      </c>
      <c r="K32" s="50">
        <v>0</v>
      </c>
      <c r="L32" s="69">
        <v>0</v>
      </c>
      <c r="M32" s="94" t="str">
        <f t="shared" si="0"/>
        <v>－</v>
      </c>
      <c r="N32" s="99" t="str">
        <f t="shared" si="1"/>
        <v>－</v>
      </c>
      <c r="O32" s="16" t="str">
        <f t="shared" si="2"/>
        <v>－</v>
      </c>
      <c r="P32" s="16" t="s">
        <v>62</v>
      </c>
      <c r="Q32" s="17" t="str">
        <f t="shared" si="3"/>
        <v>－</v>
      </c>
      <c r="R32" s="18">
        <f t="shared" si="4"/>
      </c>
      <c r="S32" s="1"/>
      <c r="T32" s="10">
        <v>0</v>
      </c>
      <c r="U32" s="1">
        <v>28</v>
      </c>
    </row>
    <row r="33" spans="1:21" ht="14.25" customHeight="1">
      <c r="A33" s="19"/>
      <c r="B33" s="20" t="s">
        <v>359</v>
      </c>
      <c r="C33" s="56"/>
      <c r="D33" s="74">
        <v>0</v>
      </c>
      <c r="E33" s="80">
        <v>0</v>
      </c>
      <c r="F33" s="50">
        <v>0</v>
      </c>
      <c r="G33" s="50">
        <v>0</v>
      </c>
      <c r="H33" s="50">
        <v>0</v>
      </c>
      <c r="I33" s="69">
        <v>0</v>
      </c>
      <c r="J33" s="80">
        <v>0</v>
      </c>
      <c r="K33" s="50">
        <v>0</v>
      </c>
      <c r="L33" s="69">
        <v>0</v>
      </c>
      <c r="M33" s="94" t="str">
        <f t="shared" si="0"/>
        <v>－</v>
      </c>
      <c r="N33" s="99" t="str">
        <f t="shared" si="1"/>
        <v>－</v>
      </c>
      <c r="O33" s="16" t="str">
        <f t="shared" si="2"/>
        <v>－</v>
      </c>
      <c r="P33" s="16" t="s">
        <v>62</v>
      </c>
      <c r="Q33" s="17" t="str">
        <f t="shared" si="3"/>
        <v>－</v>
      </c>
      <c r="R33" s="18">
        <f t="shared" si="4"/>
      </c>
      <c r="S33" s="1"/>
      <c r="T33" s="10">
        <v>0</v>
      </c>
      <c r="U33" s="1">
        <v>1</v>
      </c>
    </row>
    <row r="34" spans="1:21" ht="14.25" customHeight="1">
      <c r="A34" s="21"/>
      <c r="B34" s="22" t="s">
        <v>360</v>
      </c>
      <c r="C34" s="57"/>
      <c r="D34" s="74">
        <v>0</v>
      </c>
      <c r="E34" s="80">
        <v>0</v>
      </c>
      <c r="F34" s="50">
        <v>0</v>
      </c>
      <c r="G34" s="50">
        <v>0</v>
      </c>
      <c r="H34" s="50">
        <v>0</v>
      </c>
      <c r="I34" s="69">
        <v>0</v>
      </c>
      <c r="J34" s="80">
        <v>0</v>
      </c>
      <c r="K34" s="50">
        <v>0</v>
      </c>
      <c r="L34" s="69">
        <v>0</v>
      </c>
      <c r="M34" s="94" t="str">
        <f t="shared" si="0"/>
        <v>－</v>
      </c>
      <c r="N34" s="99" t="str">
        <f t="shared" si="1"/>
        <v>－</v>
      </c>
      <c r="O34" s="16" t="str">
        <f t="shared" si="2"/>
        <v>－</v>
      </c>
      <c r="P34" s="16" t="s">
        <v>62</v>
      </c>
      <c r="Q34" s="17" t="str">
        <f t="shared" si="3"/>
        <v>－</v>
      </c>
      <c r="R34" s="18">
        <f t="shared" si="4"/>
      </c>
      <c r="S34" s="1"/>
      <c r="T34" s="10">
        <v>0</v>
      </c>
      <c r="U34" s="1">
        <v>2</v>
      </c>
    </row>
    <row r="35" spans="1:21" ht="14.25" customHeight="1" thickBot="1">
      <c r="A35" s="9"/>
      <c r="B35" s="10" t="s">
        <v>361</v>
      </c>
      <c r="C35" s="54"/>
      <c r="D35" s="74">
        <v>0</v>
      </c>
      <c r="E35" s="80">
        <v>0</v>
      </c>
      <c r="F35" s="50">
        <v>0</v>
      </c>
      <c r="G35" s="50">
        <v>0</v>
      </c>
      <c r="H35" s="50">
        <v>0</v>
      </c>
      <c r="I35" s="69">
        <v>0</v>
      </c>
      <c r="J35" s="80">
        <v>0</v>
      </c>
      <c r="K35" s="50">
        <v>0</v>
      </c>
      <c r="L35" s="69">
        <v>0</v>
      </c>
      <c r="M35" s="94" t="str">
        <f t="shared" si="0"/>
        <v>－</v>
      </c>
      <c r="N35" s="99" t="str">
        <f t="shared" si="1"/>
        <v>－</v>
      </c>
      <c r="O35" s="16" t="str">
        <f t="shared" si="2"/>
        <v>－</v>
      </c>
      <c r="P35" s="16" t="s">
        <v>62</v>
      </c>
      <c r="Q35" s="17" t="str">
        <f t="shared" si="3"/>
        <v>－</v>
      </c>
      <c r="R35" s="18">
        <f t="shared" si="4"/>
      </c>
      <c r="S35" s="1"/>
      <c r="T35" s="10">
        <v>0</v>
      </c>
      <c r="U35" s="1">
        <v>3</v>
      </c>
    </row>
    <row r="36" spans="1:21" ht="14.25" customHeight="1" thickBot="1" thickTop="1">
      <c r="A36" s="84" t="s">
        <v>362</v>
      </c>
      <c r="B36" s="85"/>
      <c r="C36" s="86"/>
      <c r="D36" s="87">
        <v>973872</v>
      </c>
      <c r="E36" s="88">
        <v>108893</v>
      </c>
      <c r="F36" s="89">
        <v>1082765</v>
      </c>
      <c r="G36" s="89">
        <v>0</v>
      </c>
      <c r="H36" s="89">
        <v>0</v>
      </c>
      <c r="I36" s="90">
        <v>950264</v>
      </c>
      <c r="J36" s="88">
        <v>15884</v>
      </c>
      <c r="K36" s="89">
        <v>966148</v>
      </c>
      <c r="L36" s="90">
        <v>0</v>
      </c>
      <c r="M36" s="97">
        <f t="shared" si="0"/>
        <v>97.6</v>
      </c>
      <c r="N36" s="102">
        <f t="shared" si="1"/>
        <v>14.6</v>
      </c>
      <c r="O36" s="91">
        <f t="shared" si="2"/>
        <v>89.2</v>
      </c>
      <c r="P36" s="91">
        <v>89.2</v>
      </c>
      <c r="Q36" s="92">
        <f t="shared" si="3"/>
        <v>94.4</v>
      </c>
      <c r="R36" s="93">
        <f t="shared" si="4"/>
        <v>100</v>
      </c>
      <c r="S36" s="1"/>
      <c r="T36" s="10">
        <v>1023911</v>
      </c>
      <c r="U36" s="1">
        <v>9</v>
      </c>
    </row>
    <row r="37" spans="1:21" ht="14.25" customHeight="1" thickTop="1">
      <c r="A37" s="19"/>
      <c r="B37" s="20" t="s">
        <v>37</v>
      </c>
      <c r="C37" s="56"/>
      <c r="D37" s="74">
        <v>311780</v>
      </c>
      <c r="E37" s="80">
        <v>98120</v>
      </c>
      <c r="F37" s="50">
        <v>409900</v>
      </c>
      <c r="G37" s="50">
        <v>0</v>
      </c>
      <c r="H37" s="50">
        <v>0</v>
      </c>
      <c r="I37" s="69">
        <v>290448</v>
      </c>
      <c r="J37" s="80">
        <v>15516</v>
      </c>
      <c r="K37" s="50">
        <v>305964</v>
      </c>
      <c r="L37" s="69">
        <v>0</v>
      </c>
      <c r="M37" s="94">
        <f t="shared" si="0"/>
        <v>93.2</v>
      </c>
      <c r="N37" s="99">
        <f t="shared" si="1"/>
        <v>15.8</v>
      </c>
      <c r="O37" s="16">
        <f t="shared" si="2"/>
        <v>74.6</v>
      </c>
      <c r="P37" s="16">
        <v>74.1</v>
      </c>
      <c r="Q37" s="17">
        <f t="shared" si="3"/>
        <v>99</v>
      </c>
      <c r="R37" s="18"/>
      <c r="S37" s="1"/>
      <c r="T37" s="10">
        <v>309109</v>
      </c>
      <c r="U37" s="1">
        <v>10</v>
      </c>
    </row>
    <row r="38" spans="1:21" ht="14.25" customHeight="1" thickBot="1">
      <c r="A38" s="40"/>
      <c r="B38" s="41" t="s">
        <v>38</v>
      </c>
      <c r="C38" s="66"/>
      <c r="D38" s="77">
        <v>0</v>
      </c>
      <c r="E38" s="83">
        <v>0</v>
      </c>
      <c r="F38" s="53">
        <v>0</v>
      </c>
      <c r="G38" s="53">
        <v>0</v>
      </c>
      <c r="H38" s="53">
        <v>0</v>
      </c>
      <c r="I38" s="72">
        <v>0</v>
      </c>
      <c r="J38" s="83">
        <v>0</v>
      </c>
      <c r="K38" s="53">
        <v>0</v>
      </c>
      <c r="L38" s="72">
        <v>0</v>
      </c>
      <c r="M38" s="98" t="str">
        <f t="shared" si="0"/>
        <v>－</v>
      </c>
      <c r="N38" s="103" t="str">
        <f t="shared" si="1"/>
        <v>－</v>
      </c>
      <c r="O38" s="42" t="str">
        <f t="shared" si="2"/>
        <v>－</v>
      </c>
      <c r="P38" s="42" t="s">
        <v>62</v>
      </c>
      <c r="Q38" s="43" t="str">
        <f t="shared" si="3"/>
        <v>－</v>
      </c>
      <c r="R38" s="44"/>
      <c r="S38" s="1"/>
      <c r="T38" s="10">
        <v>0</v>
      </c>
      <c r="U38" s="1">
        <v>11</v>
      </c>
    </row>
    <row r="40" ht="12">
      <c r="K40" s="45"/>
    </row>
    <row r="41" ht="12">
      <c r="K41" s="45"/>
    </row>
    <row r="42" ht="12">
      <c r="K42" s="45"/>
    </row>
  </sheetData>
  <mergeCells count="12">
    <mergeCell ref="Q1:R1"/>
    <mergeCell ref="A3:C5"/>
    <mergeCell ref="D3:H3"/>
    <mergeCell ref="I3:L3"/>
    <mergeCell ref="M3:P3"/>
    <mergeCell ref="Q3:Q5"/>
    <mergeCell ref="R3:R5"/>
    <mergeCell ref="H4:H5"/>
    <mergeCell ref="M4:M5"/>
    <mergeCell ref="N4:N5"/>
    <mergeCell ref="O4:O5"/>
    <mergeCell ref="P4:P5"/>
  </mergeCells>
  <conditionalFormatting sqref="N1">
    <cfRule type="cellIs" priority="1" dxfId="0" operator="notEqual" stopIfTrue="1">
      <formula>"番号"</formula>
    </cfRule>
  </conditionalFormatting>
  <conditionalFormatting sqref="O1">
    <cfRule type="cellIs" priority="2" dxfId="0" operator="equal" stopIfTrue="1">
      <formula>"　"</formula>
    </cfRule>
  </conditionalFormatting>
  <conditionalFormatting sqref="P1">
    <cfRule type="cellIs" priority="3" dxfId="0" operator="notEqual" stopIfTrue="1">
      <formula>"市町名"</formula>
    </cfRule>
  </conditionalFormatting>
  <printOptions/>
  <pageMargins left="0.5118110236220472" right="0.3937007874015748" top="0.5511811023622047" bottom="0.5511811023622047" header="0.5118110236220472" footer="0.35433070866141736"/>
  <pageSetup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U42"/>
  <sheetViews>
    <sheetView showGridLines="0" view="pageBreakPreview" zoomScale="60" workbookViewId="0" topLeftCell="A16">
      <selection activeCell="Q36" sqref="Q36"/>
    </sheetView>
  </sheetViews>
  <sheetFormatPr defaultColWidth="9.00390625" defaultRowHeight="13.5"/>
  <cols>
    <col min="1" max="1" width="2.625" style="3" customWidth="1"/>
    <col min="2" max="2" width="2.50390625" style="3" customWidth="1"/>
    <col min="3" max="3" width="15.00390625" style="3" customWidth="1"/>
    <col min="4" max="6" width="9.875" style="3" customWidth="1"/>
    <col min="7" max="7" width="8.00390625" style="3" customWidth="1"/>
    <col min="8" max="8" width="7.00390625" style="3" customWidth="1"/>
    <col min="9" max="11" width="9.875" style="3" customWidth="1"/>
    <col min="12" max="12" width="8.125" style="3" customWidth="1"/>
    <col min="13" max="16" width="6.00390625" style="3" customWidth="1"/>
    <col min="17" max="18" width="6.875" style="3" customWidth="1"/>
    <col min="19" max="19" width="2.50390625" style="3" customWidth="1"/>
    <col min="20" max="20" width="14.875" style="3" bestFit="1" customWidth="1"/>
    <col min="21" max="21" width="9.125" style="3" bestFit="1" customWidth="1"/>
    <col min="22" max="16384" width="9.00390625" style="3" customWidth="1"/>
  </cols>
  <sheetData>
    <row r="1" spans="1:21" ht="12">
      <c r="A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4" t="s">
        <v>41</v>
      </c>
      <c r="O1" s="4"/>
      <c r="P1" s="4" t="s">
        <v>42</v>
      </c>
      <c r="Q1" s="111" t="s">
        <v>93</v>
      </c>
      <c r="R1" s="112" t="e">
        <v>#VALUE!</v>
      </c>
      <c r="S1" s="1"/>
      <c r="T1" s="5">
        <v>12</v>
      </c>
      <c r="U1" s="1"/>
    </row>
    <row r="2" spans="1:21" ht="12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6" t="s">
        <v>0</v>
      </c>
      <c r="M2" s="2"/>
      <c r="N2" s="2"/>
      <c r="O2" s="2"/>
      <c r="P2" s="2"/>
      <c r="Q2" s="2"/>
      <c r="R2" s="2"/>
      <c r="S2" s="1"/>
      <c r="T2" s="1"/>
      <c r="U2" s="1"/>
    </row>
    <row r="3" spans="1:21" ht="12">
      <c r="A3" s="113" t="s">
        <v>1</v>
      </c>
      <c r="B3" s="114"/>
      <c r="C3" s="115"/>
      <c r="D3" s="122" t="s">
        <v>43</v>
      </c>
      <c r="E3" s="122"/>
      <c r="F3" s="122"/>
      <c r="G3" s="122"/>
      <c r="H3" s="123"/>
      <c r="I3" s="124" t="s">
        <v>2</v>
      </c>
      <c r="J3" s="122"/>
      <c r="K3" s="122"/>
      <c r="L3" s="122"/>
      <c r="M3" s="125" t="s">
        <v>3</v>
      </c>
      <c r="N3" s="126"/>
      <c r="O3" s="126"/>
      <c r="P3" s="127"/>
      <c r="Q3" s="128" t="s">
        <v>44</v>
      </c>
      <c r="R3" s="130" t="s">
        <v>45</v>
      </c>
      <c r="S3" s="1"/>
      <c r="T3" s="1"/>
      <c r="U3" s="1"/>
    </row>
    <row r="4" spans="1:21" ht="60">
      <c r="A4" s="116"/>
      <c r="B4" s="117"/>
      <c r="C4" s="118"/>
      <c r="D4" s="73" t="s">
        <v>7</v>
      </c>
      <c r="E4" s="78" t="s">
        <v>8</v>
      </c>
      <c r="F4" s="7" t="s">
        <v>9</v>
      </c>
      <c r="G4" s="49" t="s">
        <v>46</v>
      </c>
      <c r="H4" s="133" t="s">
        <v>47</v>
      </c>
      <c r="I4" s="8" t="s">
        <v>7</v>
      </c>
      <c r="J4" s="78" t="s">
        <v>8</v>
      </c>
      <c r="K4" s="7" t="s">
        <v>9</v>
      </c>
      <c r="L4" s="67" t="s">
        <v>40</v>
      </c>
      <c r="M4" s="135" t="s">
        <v>4</v>
      </c>
      <c r="N4" s="137" t="s">
        <v>5</v>
      </c>
      <c r="O4" s="109" t="s">
        <v>39</v>
      </c>
      <c r="P4" s="109" t="s">
        <v>6</v>
      </c>
      <c r="Q4" s="129"/>
      <c r="R4" s="131"/>
      <c r="S4" s="1"/>
      <c r="T4" s="1"/>
      <c r="U4" s="1"/>
    </row>
    <row r="5" spans="1:21" ht="14.25" customHeight="1" thickBot="1">
      <c r="A5" s="119"/>
      <c r="B5" s="120"/>
      <c r="C5" s="121"/>
      <c r="D5" s="68" t="s">
        <v>10</v>
      </c>
      <c r="E5" s="79" t="s">
        <v>11</v>
      </c>
      <c r="F5" s="46" t="s">
        <v>12</v>
      </c>
      <c r="G5" s="48" t="s">
        <v>13</v>
      </c>
      <c r="H5" s="134"/>
      <c r="I5" s="47" t="s">
        <v>14</v>
      </c>
      <c r="J5" s="79" t="s">
        <v>15</v>
      </c>
      <c r="K5" s="46" t="s">
        <v>16</v>
      </c>
      <c r="L5" s="68" t="s">
        <v>17</v>
      </c>
      <c r="M5" s="136"/>
      <c r="N5" s="138"/>
      <c r="O5" s="110"/>
      <c r="P5" s="110"/>
      <c r="Q5" s="110"/>
      <c r="R5" s="132"/>
      <c r="S5" s="1"/>
      <c r="T5" s="1"/>
      <c r="U5" s="1"/>
    </row>
    <row r="6" spans="1:21" ht="14.25" customHeight="1">
      <c r="A6" s="9" t="s">
        <v>18</v>
      </c>
      <c r="B6" s="10"/>
      <c r="C6" s="54"/>
      <c r="D6" s="74">
        <f>SUM('24東伊豆:35森'!D6)</f>
        <v>36648446</v>
      </c>
      <c r="E6" s="80">
        <f>SUM('24東伊豆:35森'!E6)</f>
        <v>2975818</v>
      </c>
      <c r="F6" s="50">
        <f>SUM('24東伊豆:35森'!F6)</f>
        <v>39624264</v>
      </c>
      <c r="G6" s="50">
        <f>SUM('24東伊豆:35森'!G6)</f>
        <v>0</v>
      </c>
      <c r="H6" s="50">
        <f>SUM('24東伊豆:35森'!H6)</f>
        <v>0</v>
      </c>
      <c r="I6" s="69">
        <f>SUM('24東伊豆:35森'!I6)</f>
        <v>36022453</v>
      </c>
      <c r="J6" s="80">
        <f>SUM('24東伊豆:35森'!J6)</f>
        <v>595282</v>
      </c>
      <c r="K6" s="50">
        <f>SUM('24東伊豆:35森'!K6)</f>
        <v>36617735</v>
      </c>
      <c r="L6" s="69">
        <f>SUM('24東伊豆:35森'!L6)</f>
        <v>0</v>
      </c>
      <c r="M6" s="94">
        <f aca="true" t="shared" si="0" ref="M6:M38">IF(D6=0,"－",ROUND(I6/D6*100,1))</f>
        <v>98.3</v>
      </c>
      <c r="N6" s="99">
        <f aca="true" t="shared" si="1" ref="N6:N38">IF(E6=0,"－",ROUND(J6/E6*100,1))</f>
        <v>20</v>
      </c>
      <c r="O6" s="16">
        <f aca="true" t="shared" si="2" ref="O6:O38">IF(F6=0,"－",ROUND(K6/F6*100,1))</f>
        <v>92.4</v>
      </c>
      <c r="P6" s="16">
        <v>92</v>
      </c>
      <c r="Q6" s="17">
        <f>IF(T6=0,"－",ROUND(K6/T6*100,1))</f>
        <v>99.4</v>
      </c>
      <c r="R6" s="18">
        <f>IF(K6=0,"",K6/$K$36*100)</f>
        <v>96.01834845305056</v>
      </c>
      <c r="S6" s="1"/>
      <c r="T6" s="10">
        <v>36846999</v>
      </c>
      <c r="U6" s="1">
        <v>1</v>
      </c>
    </row>
    <row r="7" spans="1:21" ht="14.25" customHeight="1">
      <c r="A7" s="14" t="s">
        <v>19</v>
      </c>
      <c r="B7" s="15"/>
      <c r="C7" s="55"/>
      <c r="D7" s="74">
        <f>SUM('24東伊豆:35森'!D7)</f>
        <v>36648446</v>
      </c>
      <c r="E7" s="80">
        <f>SUM('24東伊豆:35森'!E7)</f>
        <v>2975818</v>
      </c>
      <c r="F7" s="50">
        <f>SUM('24東伊豆:35森'!F7)</f>
        <v>39624264</v>
      </c>
      <c r="G7" s="50">
        <f>SUM('24東伊豆:35森'!G7)</f>
        <v>0</v>
      </c>
      <c r="H7" s="50">
        <f>SUM('24東伊豆:35森'!H7)</f>
        <v>0</v>
      </c>
      <c r="I7" s="69">
        <f>SUM('24東伊豆:35森'!I7)</f>
        <v>36022453</v>
      </c>
      <c r="J7" s="80">
        <f>SUM('24東伊豆:35森'!J7)</f>
        <v>595282</v>
      </c>
      <c r="K7" s="50">
        <f>SUM('24東伊豆:35森'!K7)</f>
        <v>36617735</v>
      </c>
      <c r="L7" s="69">
        <f>SUM('24東伊豆:35森'!L7)</f>
        <v>0</v>
      </c>
      <c r="M7" s="94">
        <f t="shared" si="0"/>
        <v>98.3</v>
      </c>
      <c r="N7" s="99">
        <f t="shared" si="1"/>
        <v>20</v>
      </c>
      <c r="O7" s="16">
        <f t="shared" si="2"/>
        <v>92.4</v>
      </c>
      <c r="P7" s="16">
        <v>92</v>
      </c>
      <c r="Q7" s="17">
        <f aca="true" t="shared" si="3" ref="Q7:Q38">IF(T7=0,"－",ROUND(K7/T7*100,1))</f>
        <v>99.4</v>
      </c>
      <c r="R7" s="18">
        <f aca="true" t="shared" si="4" ref="R7:R36">IF(K7=0,"",K7/$K$36*100)</f>
        <v>96.01834845305056</v>
      </c>
      <c r="S7" s="1"/>
      <c r="T7" s="10">
        <v>36846999</v>
      </c>
      <c r="U7" s="1">
        <v>2</v>
      </c>
    </row>
    <row r="8" spans="1:21" ht="14.25" customHeight="1">
      <c r="A8" s="19"/>
      <c r="B8" s="20" t="s">
        <v>20</v>
      </c>
      <c r="C8" s="56"/>
      <c r="D8" s="74">
        <f>SUM('24東伊豆:35森'!D8)</f>
        <v>14901689</v>
      </c>
      <c r="E8" s="80">
        <f>SUM('24東伊豆:35森'!E8)</f>
        <v>1200500</v>
      </c>
      <c r="F8" s="50">
        <f>SUM('24東伊豆:35森'!F8)</f>
        <v>16102189</v>
      </c>
      <c r="G8" s="50">
        <f>SUM('24東伊豆:35森'!G8)</f>
        <v>0</v>
      </c>
      <c r="H8" s="50">
        <f>SUM('24東伊豆:35森'!H8)</f>
        <v>0</v>
      </c>
      <c r="I8" s="69">
        <f>SUM('24東伊豆:35森'!I8)</f>
        <v>14689136</v>
      </c>
      <c r="J8" s="80">
        <f>SUM('24東伊豆:35森'!J8)</f>
        <v>281045</v>
      </c>
      <c r="K8" s="50">
        <f>SUM('24東伊豆:35森'!K8)</f>
        <v>14970181</v>
      </c>
      <c r="L8" s="69">
        <f>SUM('24東伊豆:35森'!L8)</f>
        <v>0</v>
      </c>
      <c r="M8" s="94">
        <f t="shared" si="0"/>
        <v>98.6</v>
      </c>
      <c r="N8" s="99">
        <f t="shared" si="1"/>
        <v>23.4</v>
      </c>
      <c r="O8" s="16">
        <f t="shared" si="2"/>
        <v>93</v>
      </c>
      <c r="P8" s="16">
        <v>91.7</v>
      </c>
      <c r="Q8" s="17">
        <f t="shared" si="3"/>
        <v>104.5</v>
      </c>
      <c r="R8" s="18">
        <f t="shared" si="4"/>
        <v>39.25453214578228</v>
      </c>
      <c r="S8" s="1"/>
      <c r="T8" s="10">
        <v>14329062</v>
      </c>
      <c r="U8" s="1">
        <v>3</v>
      </c>
    </row>
    <row r="9" spans="1:21" ht="14.25" customHeight="1">
      <c r="A9" s="104"/>
      <c r="B9" s="105" t="s">
        <v>60</v>
      </c>
      <c r="C9" s="106"/>
      <c r="D9" s="74">
        <f>D10+D11</f>
        <v>11638654</v>
      </c>
      <c r="E9" s="80">
        <f aca="true" t="shared" si="5" ref="E9:L9">E10+E11</f>
        <v>1167821</v>
      </c>
      <c r="F9" s="50">
        <f t="shared" si="5"/>
        <v>12806475</v>
      </c>
      <c r="G9" s="50">
        <f t="shared" si="5"/>
        <v>0</v>
      </c>
      <c r="H9" s="50">
        <f t="shared" si="5"/>
        <v>0</v>
      </c>
      <c r="I9" s="69">
        <f t="shared" si="5"/>
        <v>11429883</v>
      </c>
      <c r="J9" s="80">
        <f t="shared" si="5"/>
        <v>272804</v>
      </c>
      <c r="K9" s="50">
        <f t="shared" si="5"/>
        <v>11702687</v>
      </c>
      <c r="L9" s="69">
        <f t="shared" si="5"/>
        <v>0</v>
      </c>
      <c r="M9" s="94">
        <f>IF(D9=0,"－",ROUND(I9/D9*100,1))</f>
        <v>98.2</v>
      </c>
      <c r="N9" s="99">
        <f>IF(E9=0,"－",ROUND(J9/E9*100,1))</f>
        <v>23.4</v>
      </c>
      <c r="O9" s="16">
        <f>IF(F9=0,"－",ROUND(K9/F9*100,1))</f>
        <v>91.4</v>
      </c>
      <c r="P9" s="16">
        <v>90</v>
      </c>
      <c r="Q9" s="17">
        <f t="shared" si="3"/>
        <v>104.3</v>
      </c>
      <c r="R9" s="18">
        <f t="shared" si="4"/>
        <v>30.686569723741375</v>
      </c>
      <c r="S9" s="1"/>
      <c r="T9" s="10">
        <f>T10+T11</f>
        <v>11220574</v>
      </c>
      <c r="U9" s="1"/>
    </row>
    <row r="10" spans="1:21" ht="14.25" customHeight="1">
      <c r="A10" s="23"/>
      <c r="B10" s="24"/>
      <c r="C10" s="58" t="s">
        <v>21</v>
      </c>
      <c r="D10" s="74">
        <f>SUM('24東伊豆:35森'!D10)</f>
        <v>374716</v>
      </c>
      <c r="E10" s="80">
        <f>SUM('24東伊豆:35森'!E10)</f>
        <v>39770</v>
      </c>
      <c r="F10" s="50">
        <f>SUM('24東伊豆:35森'!F10)</f>
        <v>414486</v>
      </c>
      <c r="G10" s="50">
        <f>SUM('24東伊豆:35森'!G10)</f>
        <v>0</v>
      </c>
      <c r="H10" s="50">
        <f>SUM('24東伊豆:35森'!H10)</f>
        <v>0</v>
      </c>
      <c r="I10" s="69">
        <f>SUM('24東伊豆:35森'!I10)</f>
        <v>367141</v>
      </c>
      <c r="J10" s="80">
        <f>SUM('24東伊豆:35森'!J10)</f>
        <v>9343</v>
      </c>
      <c r="K10" s="50">
        <f>SUM('24東伊豆:35森'!K10)</f>
        <v>376484</v>
      </c>
      <c r="L10" s="69">
        <f>SUM('24東伊豆:35森'!L10)</f>
        <v>0</v>
      </c>
      <c r="M10" s="94">
        <f t="shared" si="0"/>
        <v>98</v>
      </c>
      <c r="N10" s="99">
        <f t="shared" si="1"/>
        <v>23.5</v>
      </c>
      <c r="O10" s="16">
        <f t="shared" si="2"/>
        <v>90.8</v>
      </c>
      <c r="P10" s="16">
        <v>89.2</v>
      </c>
      <c r="Q10" s="17">
        <f t="shared" si="3"/>
        <v>97.1</v>
      </c>
      <c r="R10" s="18">
        <f t="shared" si="4"/>
        <v>0.9872093918151488</v>
      </c>
      <c r="S10" s="1"/>
      <c r="T10" s="10">
        <v>387824</v>
      </c>
      <c r="U10" s="1">
        <v>4</v>
      </c>
    </row>
    <row r="11" spans="1:21" ht="14.25" customHeight="1">
      <c r="A11" s="25"/>
      <c r="B11" s="26"/>
      <c r="C11" s="59" t="s">
        <v>22</v>
      </c>
      <c r="D11" s="74">
        <f>SUM('24東伊豆:35森'!D11)</f>
        <v>11263938</v>
      </c>
      <c r="E11" s="80">
        <f>SUM('24東伊豆:35森'!E11)</f>
        <v>1128051</v>
      </c>
      <c r="F11" s="50">
        <f>SUM('24東伊豆:35森'!F11)</f>
        <v>12391989</v>
      </c>
      <c r="G11" s="50">
        <f>SUM('24東伊豆:35森'!G11)</f>
        <v>0</v>
      </c>
      <c r="H11" s="50">
        <f>SUM('24東伊豆:35森'!H11)</f>
        <v>0</v>
      </c>
      <c r="I11" s="69">
        <f>SUM('24東伊豆:35森'!I11)</f>
        <v>11062742</v>
      </c>
      <c r="J11" s="80">
        <f>SUM('24東伊豆:35森'!J11)</f>
        <v>263461</v>
      </c>
      <c r="K11" s="50">
        <f>SUM('24東伊豆:35森'!K11)</f>
        <v>11326203</v>
      </c>
      <c r="L11" s="69">
        <f>SUM('24東伊豆:35森'!L11)</f>
        <v>0</v>
      </c>
      <c r="M11" s="94">
        <f t="shared" si="0"/>
        <v>98.2</v>
      </c>
      <c r="N11" s="99">
        <f t="shared" si="1"/>
        <v>23.4</v>
      </c>
      <c r="O11" s="16">
        <f t="shared" si="2"/>
        <v>91.4</v>
      </c>
      <c r="P11" s="16">
        <v>90</v>
      </c>
      <c r="Q11" s="17">
        <f t="shared" si="3"/>
        <v>104.6</v>
      </c>
      <c r="R11" s="18">
        <f t="shared" si="4"/>
        <v>29.69936033192623</v>
      </c>
      <c r="S11" s="1"/>
      <c r="T11" s="10">
        <v>10832750</v>
      </c>
      <c r="U11" s="1">
        <v>5</v>
      </c>
    </row>
    <row r="12" spans="1:21" ht="14.25" customHeight="1">
      <c r="A12" s="27"/>
      <c r="B12" s="28"/>
      <c r="C12" s="60" t="s">
        <v>23</v>
      </c>
      <c r="D12" s="74">
        <f>SUM('24東伊豆:35森'!D12)</f>
        <v>117816</v>
      </c>
      <c r="E12" s="80">
        <f>SUM('24東伊豆:35森'!E12)</f>
        <v>0</v>
      </c>
      <c r="F12" s="50">
        <f>SUM('24東伊豆:35森'!F12)</f>
        <v>117816</v>
      </c>
      <c r="G12" s="50">
        <f>SUM('24東伊豆:35森'!G12)</f>
        <v>0</v>
      </c>
      <c r="H12" s="50">
        <f>SUM('24東伊豆:35森'!H12)</f>
        <v>0</v>
      </c>
      <c r="I12" s="69">
        <f>SUM('24東伊豆:35森'!I12)</f>
        <v>117816</v>
      </c>
      <c r="J12" s="80">
        <f>SUM('24東伊豆:35森'!J12)</f>
        <v>0</v>
      </c>
      <c r="K12" s="50">
        <f>SUM('24東伊豆:35森'!K12)</f>
        <v>117816</v>
      </c>
      <c r="L12" s="69">
        <f>SUM('24東伊豆:35森'!L12)</f>
        <v>0</v>
      </c>
      <c r="M12" s="94">
        <f t="shared" si="0"/>
        <v>100</v>
      </c>
      <c r="N12" s="99" t="str">
        <f t="shared" si="1"/>
        <v>－</v>
      </c>
      <c r="O12" s="16">
        <f t="shared" si="2"/>
        <v>100</v>
      </c>
      <c r="P12" s="16">
        <v>100</v>
      </c>
      <c r="Q12" s="17">
        <f t="shared" si="3"/>
        <v>122</v>
      </c>
      <c r="R12" s="18">
        <f t="shared" si="4"/>
        <v>0.3089349393495967</v>
      </c>
      <c r="S12" s="1"/>
      <c r="T12" s="10">
        <v>96536</v>
      </c>
      <c r="U12" s="1">
        <v>6</v>
      </c>
    </row>
    <row r="13" spans="1:21" ht="14.25" customHeight="1">
      <c r="A13" s="9"/>
      <c r="B13" s="10" t="s">
        <v>61</v>
      </c>
      <c r="C13" s="107"/>
      <c r="D13" s="74">
        <f aca="true" t="shared" si="6" ref="D13:L13">D14+D15</f>
        <v>3263035</v>
      </c>
      <c r="E13" s="80">
        <f t="shared" si="6"/>
        <v>32679</v>
      </c>
      <c r="F13" s="50">
        <f t="shared" si="6"/>
        <v>3295714</v>
      </c>
      <c r="G13" s="50">
        <f t="shared" si="6"/>
        <v>0</v>
      </c>
      <c r="H13" s="50">
        <f t="shared" si="6"/>
        <v>0</v>
      </c>
      <c r="I13" s="69">
        <f t="shared" si="6"/>
        <v>3259253</v>
      </c>
      <c r="J13" s="80">
        <f t="shared" si="6"/>
        <v>8241</v>
      </c>
      <c r="K13" s="50">
        <f t="shared" si="6"/>
        <v>3267494</v>
      </c>
      <c r="L13" s="69">
        <f t="shared" si="6"/>
        <v>0</v>
      </c>
      <c r="M13" s="94">
        <f t="shared" si="0"/>
        <v>99.9</v>
      </c>
      <c r="N13" s="99">
        <f t="shared" si="1"/>
        <v>25.2</v>
      </c>
      <c r="O13" s="16">
        <f t="shared" si="2"/>
        <v>99.1</v>
      </c>
      <c r="P13" s="16">
        <v>98.7</v>
      </c>
      <c r="Q13" s="17">
        <f t="shared" si="3"/>
        <v>105.1</v>
      </c>
      <c r="R13" s="18">
        <f t="shared" si="4"/>
        <v>8.567962422040905</v>
      </c>
      <c r="S13" s="1"/>
      <c r="T13" s="10">
        <f>T14+T15</f>
        <v>3108488</v>
      </c>
      <c r="U13" s="1"/>
    </row>
    <row r="14" spans="1:21" ht="14.25" customHeight="1">
      <c r="A14" s="31"/>
      <c r="B14" s="32"/>
      <c r="C14" s="61" t="s">
        <v>24</v>
      </c>
      <c r="D14" s="74">
        <f>SUM('24東伊豆:35森'!D14)</f>
        <v>717034</v>
      </c>
      <c r="E14" s="80">
        <f>SUM('24東伊豆:35森'!E14)</f>
        <v>23980</v>
      </c>
      <c r="F14" s="50">
        <f>SUM('24東伊豆:35森'!F14)</f>
        <v>741014</v>
      </c>
      <c r="G14" s="50">
        <f>SUM('24東伊豆:35森'!G14)</f>
        <v>0</v>
      </c>
      <c r="H14" s="50">
        <f>SUM('24東伊豆:35森'!H14)</f>
        <v>0</v>
      </c>
      <c r="I14" s="69">
        <f>SUM('24東伊豆:35森'!I14)</f>
        <v>711744</v>
      </c>
      <c r="J14" s="80">
        <f>SUM('24東伊豆:35森'!J14)</f>
        <v>5821</v>
      </c>
      <c r="K14" s="50">
        <f>SUM('24東伊豆:35森'!K14)</f>
        <v>717565</v>
      </c>
      <c r="L14" s="69">
        <f>SUM('24東伊豆:35森'!L14)</f>
        <v>0</v>
      </c>
      <c r="M14" s="94">
        <f t="shared" si="0"/>
        <v>99.3</v>
      </c>
      <c r="N14" s="99">
        <f t="shared" si="1"/>
        <v>24.3</v>
      </c>
      <c r="O14" s="16">
        <f t="shared" si="2"/>
        <v>96.8</v>
      </c>
      <c r="P14" s="16">
        <v>95.8</v>
      </c>
      <c r="Q14" s="17">
        <f t="shared" si="3"/>
        <v>103.6</v>
      </c>
      <c r="R14" s="18">
        <f t="shared" si="4"/>
        <v>1.8815856908602682</v>
      </c>
      <c r="S14" s="1"/>
      <c r="T14" s="10">
        <v>692785</v>
      </c>
      <c r="U14" s="1">
        <v>7</v>
      </c>
    </row>
    <row r="15" spans="1:21" ht="14.25" customHeight="1">
      <c r="A15" s="33"/>
      <c r="B15" s="34"/>
      <c r="C15" s="62" t="s">
        <v>25</v>
      </c>
      <c r="D15" s="75">
        <f>SUM('24東伊豆:35森'!D15)</f>
        <v>2546001</v>
      </c>
      <c r="E15" s="81">
        <f>SUM('24東伊豆:35森'!E15)</f>
        <v>8699</v>
      </c>
      <c r="F15" s="51">
        <f>SUM('24東伊豆:35森'!F15)</f>
        <v>2554700</v>
      </c>
      <c r="G15" s="51">
        <f>SUM('24東伊豆:35森'!G15)</f>
        <v>0</v>
      </c>
      <c r="H15" s="51">
        <f>SUM('24東伊豆:35森'!H15)</f>
        <v>0</v>
      </c>
      <c r="I15" s="70">
        <f>SUM('24東伊豆:35森'!I15)</f>
        <v>2547509</v>
      </c>
      <c r="J15" s="81">
        <f>SUM('24東伊豆:35森'!J15)</f>
        <v>2420</v>
      </c>
      <c r="K15" s="51">
        <f>SUM('24東伊豆:35森'!K15)</f>
        <v>2549929</v>
      </c>
      <c r="L15" s="70">
        <f>SUM('24東伊豆:35森'!L15)</f>
        <v>0</v>
      </c>
      <c r="M15" s="95">
        <f t="shared" si="0"/>
        <v>100.1</v>
      </c>
      <c r="N15" s="100">
        <f t="shared" si="1"/>
        <v>27.8</v>
      </c>
      <c r="O15" s="35">
        <f t="shared" si="2"/>
        <v>99.8</v>
      </c>
      <c r="P15" s="35">
        <v>99.6</v>
      </c>
      <c r="Q15" s="36">
        <f t="shared" si="3"/>
        <v>105.6</v>
      </c>
      <c r="R15" s="37">
        <f t="shared" si="4"/>
        <v>6.686376731180636</v>
      </c>
      <c r="S15" s="1"/>
      <c r="T15" s="10">
        <v>2415703</v>
      </c>
      <c r="U15" s="1">
        <v>8</v>
      </c>
    </row>
    <row r="16" spans="1:21" ht="14.25" customHeight="1">
      <c r="A16" s="14"/>
      <c r="B16" s="15" t="s">
        <v>26</v>
      </c>
      <c r="C16" s="55"/>
      <c r="D16" s="76">
        <f>SUM('24東伊豆:35森'!D16)</f>
        <v>19657509</v>
      </c>
      <c r="E16" s="82">
        <f>SUM('24東伊豆:35森'!E16)</f>
        <v>1709806</v>
      </c>
      <c r="F16" s="52">
        <f>SUM('24東伊豆:35森'!F16)</f>
        <v>21367315</v>
      </c>
      <c r="G16" s="52">
        <f>SUM('24東伊豆:35森'!G16)</f>
        <v>0</v>
      </c>
      <c r="H16" s="52">
        <f>SUM('24東伊豆:35森'!H16)</f>
        <v>0</v>
      </c>
      <c r="I16" s="71">
        <f>SUM('24東伊豆:35森'!I16)</f>
        <v>19253935</v>
      </c>
      <c r="J16" s="82">
        <f>SUM('24東伊豆:35森'!J16)</f>
        <v>305969</v>
      </c>
      <c r="K16" s="52">
        <f>SUM('24東伊豆:35森'!K16)</f>
        <v>19559904</v>
      </c>
      <c r="L16" s="71">
        <f>SUM('24東伊豆:35森'!L16)</f>
        <v>0</v>
      </c>
      <c r="M16" s="96">
        <f t="shared" si="0"/>
        <v>97.9</v>
      </c>
      <c r="N16" s="101">
        <f t="shared" si="1"/>
        <v>17.9</v>
      </c>
      <c r="O16" s="11">
        <f t="shared" si="2"/>
        <v>91.5</v>
      </c>
      <c r="P16" s="16">
        <v>91.8</v>
      </c>
      <c r="Q16" s="12">
        <f t="shared" si="3"/>
        <v>95.9</v>
      </c>
      <c r="R16" s="13">
        <f t="shared" si="4"/>
        <v>51.289619032422884</v>
      </c>
      <c r="S16" s="1"/>
      <c r="T16" s="10">
        <v>20402654</v>
      </c>
      <c r="U16" s="1">
        <v>9</v>
      </c>
    </row>
    <row r="17" spans="1:21" ht="14.25" customHeight="1">
      <c r="A17" s="9"/>
      <c r="B17" s="10" t="s">
        <v>48</v>
      </c>
      <c r="C17" s="54"/>
      <c r="D17" s="74">
        <f>SUM('24東伊豆:35森'!D17)</f>
        <v>19171279</v>
      </c>
      <c r="E17" s="80">
        <f>SUM('24東伊豆:35森'!E17)</f>
        <v>1709806</v>
      </c>
      <c r="F17" s="50">
        <f>SUM('24東伊豆:35森'!F17)</f>
        <v>20881085</v>
      </c>
      <c r="G17" s="50">
        <f>SUM('24東伊豆:35森'!G17)</f>
        <v>0</v>
      </c>
      <c r="H17" s="50">
        <f>SUM('24東伊豆:35森'!H17)</f>
        <v>0</v>
      </c>
      <c r="I17" s="69">
        <f>SUM('24東伊豆:35森'!I17)</f>
        <v>18767705</v>
      </c>
      <c r="J17" s="80">
        <f>SUM('24東伊豆:35森'!J17)</f>
        <v>305969</v>
      </c>
      <c r="K17" s="50">
        <f>SUM('24東伊豆:35森'!K17)</f>
        <v>19073674</v>
      </c>
      <c r="L17" s="69">
        <f>SUM('24東伊豆:35森'!L17)</f>
        <v>0</v>
      </c>
      <c r="M17" s="94">
        <f t="shared" si="0"/>
        <v>97.9</v>
      </c>
      <c r="N17" s="99">
        <f t="shared" si="1"/>
        <v>17.9</v>
      </c>
      <c r="O17" s="16">
        <f t="shared" si="2"/>
        <v>91.3</v>
      </c>
      <c r="P17" s="16">
        <v>91.6</v>
      </c>
      <c r="Q17" s="17">
        <f t="shared" si="3"/>
        <v>95.9</v>
      </c>
      <c r="R17" s="18">
        <f t="shared" si="4"/>
        <v>50.0146357062197</v>
      </c>
      <c r="S17" s="1"/>
      <c r="T17" s="10">
        <v>19896626</v>
      </c>
      <c r="U17" s="1">
        <v>10</v>
      </c>
    </row>
    <row r="18" spans="1:21" ht="14.25" customHeight="1">
      <c r="A18" s="31"/>
      <c r="B18" s="32"/>
      <c r="C18" s="61" t="s">
        <v>27</v>
      </c>
      <c r="D18" s="74">
        <f>SUM('24東伊豆:35森'!D18)</f>
        <v>7083791</v>
      </c>
      <c r="E18" s="80">
        <f>SUM('24東伊豆:35森'!E18)</f>
        <v>607691</v>
      </c>
      <c r="F18" s="50">
        <f>SUM('24東伊豆:35森'!F18)</f>
        <v>7691482</v>
      </c>
      <c r="G18" s="50">
        <f>SUM('24東伊豆:35森'!G18)</f>
        <v>0</v>
      </c>
      <c r="H18" s="50">
        <f>SUM('24東伊豆:35森'!H18)</f>
        <v>0</v>
      </c>
      <c r="I18" s="69">
        <f>SUM('24東伊豆:35森'!I18)</f>
        <v>6940969</v>
      </c>
      <c r="J18" s="80">
        <f>SUM('24東伊豆:35森'!J18)</f>
        <v>112998</v>
      </c>
      <c r="K18" s="50">
        <f>SUM('24東伊豆:35森'!K18)</f>
        <v>7053967</v>
      </c>
      <c r="L18" s="69">
        <f>SUM('24東伊豆:35森'!L18)</f>
        <v>0</v>
      </c>
      <c r="M18" s="94">
        <f t="shared" si="0"/>
        <v>98</v>
      </c>
      <c r="N18" s="99">
        <f t="shared" si="1"/>
        <v>18.6</v>
      </c>
      <c r="O18" s="16">
        <f t="shared" si="2"/>
        <v>91.7</v>
      </c>
      <c r="P18" s="16">
        <v>91.9</v>
      </c>
      <c r="Q18" s="17">
        <f t="shared" si="3"/>
        <v>100.5</v>
      </c>
      <c r="R18" s="18">
        <f t="shared" si="4"/>
        <v>18.496781993269646</v>
      </c>
      <c r="S18" s="1"/>
      <c r="T18" s="10">
        <v>7019125</v>
      </c>
      <c r="U18" s="1">
        <v>11</v>
      </c>
    </row>
    <row r="19" spans="1:21" ht="14.25" customHeight="1">
      <c r="A19" s="25"/>
      <c r="B19" s="26"/>
      <c r="C19" s="59" t="s">
        <v>28</v>
      </c>
      <c r="D19" s="74">
        <f>SUM('24東伊豆:35森'!D19)</f>
        <v>7602259</v>
      </c>
      <c r="E19" s="80">
        <f>SUM('24東伊豆:35森'!E19)</f>
        <v>779843</v>
      </c>
      <c r="F19" s="50">
        <f>SUM('24東伊豆:35森'!F19)</f>
        <v>8382102</v>
      </c>
      <c r="G19" s="50">
        <f>SUM('24東伊豆:35森'!G19)</f>
        <v>0</v>
      </c>
      <c r="H19" s="50">
        <f>SUM('24東伊豆:35森'!H19)</f>
        <v>0</v>
      </c>
      <c r="I19" s="69">
        <f>SUM('24東伊豆:35森'!I19)</f>
        <v>7423596</v>
      </c>
      <c r="J19" s="80">
        <f>SUM('24東伊豆:35森'!J19)</f>
        <v>130454</v>
      </c>
      <c r="K19" s="50">
        <f>SUM('24東伊豆:35森'!K19)</f>
        <v>7554050</v>
      </c>
      <c r="L19" s="69">
        <f>SUM('24東伊豆:35森'!L19)</f>
        <v>0</v>
      </c>
      <c r="M19" s="94">
        <f t="shared" si="0"/>
        <v>97.6</v>
      </c>
      <c r="N19" s="99">
        <f t="shared" si="1"/>
        <v>16.7</v>
      </c>
      <c r="O19" s="16">
        <f t="shared" si="2"/>
        <v>90.1</v>
      </c>
      <c r="P19" s="16">
        <v>90.4</v>
      </c>
      <c r="Q19" s="17">
        <f t="shared" si="3"/>
        <v>91.6</v>
      </c>
      <c r="R19" s="18">
        <f t="shared" si="4"/>
        <v>19.808090400232743</v>
      </c>
      <c r="S19" s="1"/>
      <c r="T19" s="10">
        <v>8244702</v>
      </c>
      <c r="U19" s="1">
        <v>12</v>
      </c>
    </row>
    <row r="20" spans="1:21" ht="14.25" customHeight="1">
      <c r="A20" s="27"/>
      <c r="B20" s="28"/>
      <c r="C20" s="63" t="s">
        <v>29</v>
      </c>
      <c r="D20" s="74">
        <f>SUM('24東伊豆:35森'!D20)</f>
        <v>4485229</v>
      </c>
      <c r="E20" s="80">
        <f>SUM('24東伊豆:35森'!E20)</f>
        <v>322272</v>
      </c>
      <c r="F20" s="50">
        <f>SUM('24東伊豆:35森'!F20)</f>
        <v>4807501</v>
      </c>
      <c r="G20" s="50">
        <f>SUM('24東伊豆:35森'!G20)</f>
        <v>0</v>
      </c>
      <c r="H20" s="50">
        <f>SUM('24東伊豆:35森'!H20)</f>
        <v>0</v>
      </c>
      <c r="I20" s="69">
        <f>SUM('24東伊豆:35森'!I20)</f>
        <v>4403140</v>
      </c>
      <c r="J20" s="80">
        <f>SUM('24東伊豆:35森'!J20)</f>
        <v>62517</v>
      </c>
      <c r="K20" s="50">
        <f>SUM('24東伊豆:35森'!K20)</f>
        <v>4465657</v>
      </c>
      <c r="L20" s="69">
        <f>SUM('24東伊豆:35森'!L20)</f>
        <v>0</v>
      </c>
      <c r="M20" s="94">
        <f t="shared" si="0"/>
        <v>98.2</v>
      </c>
      <c r="N20" s="99">
        <f t="shared" si="1"/>
        <v>19.4</v>
      </c>
      <c r="O20" s="16">
        <f t="shared" si="2"/>
        <v>92.9</v>
      </c>
      <c r="P20" s="16">
        <v>93.3</v>
      </c>
      <c r="Q20" s="17">
        <f t="shared" si="3"/>
        <v>96.4</v>
      </c>
      <c r="R20" s="18">
        <f t="shared" si="4"/>
        <v>11.709763312717305</v>
      </c>
      <c r="S20" s="1"/>
      <c r="T20" s="10">
        <v>4632799</v>
      </c>
      <c r="U20" s="1">
        <v>13</v>
      </c>
    </row>
    <row r="21" spans="1:21" ht="14.25" customHeight="1">
      <c r="A21" s="19"/>
      <c r="B21" s="20" t="s">
        <v>30</v>
      </c>
      <c r="C21" s="56"/>
      <c r="D21" s="75">
        <f>SUM('24東伊豆:35森'!D21)</f>
        <v>486230</v>
      </c>
      <c r="E21" s="81">
        <f>SUM('24東伊豆:35森'!E21)</f>
        <v>0</v>
      </c>
      <c r="F21" s="51">
        <f>SUM('24東伊豆:35森'!F21)</f>
        <v>486230</v>
      </c>
      <c r="G21" s="51">
        <f>SUM('24東伊豆:35森'!G21)</f>
        <v>0</v>
      </c>
      <c r="H21" s="51">
        <f>SUM('24東伊豆:35森'!H21)</f>
        <v>0</v>
      </c>
      <c r="I21" s="70">
        <f>SUM('24東伊豆:35森'!I21)</f>
        <v>486230</v>
      </c>
      <c r="J21" s="81">
        <f>SUM('24東伊豆:35森'!J21)</f>
        <v>0</v>
      </c>
      <c r="K21" s="51">
        <f>SUM('24東伊豆:35森'!K21)</f>
        <v>486230</v>
      </c>
      <c r="L21" s="70">
        <f>SUM('24東伊豆:35森'!L21)</f>
        <v>0</v>
      </c>
      <c r="M21" s="95">
        <f t="shared" si="0"/>
        <v>100</v>
      </c>
      <c r="N21" s="100" t="str">
        <f t="shared" si="1"/>
        <v>－</v>
      </c>
      <c r="O21" s="35">
        <f t="shared" si="2"/>
        <v>100</v>
      </c>
      <c r="P21" s="35">
        <v>100</v>
      </c>
      <c r="Q21" s="36">
        <f t="shared" si="3"/>
        <v>96.1</v>
      </c>
      <c r="R21" s="37">
        <f t="shared" si="4"/>
        <v>1.2749833262031849</v>
      </c>
      <c r="S21" s="1"/>
      <c r="T21" s="10">
        <v>506028</v>
      </c>
      <c r="U21" s="1">
        <v>14</v>
      </c>
    </row>
    <row r="22" spans="1:21" ht="14.25" customHeight="1">
      <c r="A22" s="9"/>
      <c r="B22" s="10" t="s">
        <v>31</v>
      </c>
      <c r="C22" s="54"/>
      <c r="D22" s="74">
        <f>SUM('24東伊豆:35森'!D22)</f>
        <v>471214</v>
      </c>
      <c r="E22" s="80">
        <f>SUM('24東伊豆:35森'!E22)</f>
        <v>33810</v>
      </c>
      <c r="F22" s="50">
        <f>SUM('24東伊豆:35森'!F22)</f>
        <v>505024</v>
      </c>
      <c r="G22" s="50">
        <f>SUM('24東伊豆:35森'!G22)</f>
        <v>0</v>
      </c>
      <c r="H22" s="50">
        <f>SUM('24東伊豆:35森'!H22)</f>
        <v>0</v>
      </c>
      <c r="I22" s="69">
        <f>SUM('24東伊豆:35森'!I22)</f>
        <v>461348</v>
      </c>
      <c r="J22" s="80">
        <f>SUM('24東伊豆:35森'!J22)</f>
        <v>8168</v>
      </c>
      <c r="K22" s="50">
        <f>SUM('24東伊豆:35森'!K22)</f>
        <v>469516</v>
      </c>
      <c r="L22" s="69">
        <f>SUM('24東伊豆:35森'!L22)</f>
        <v>0</v>
      </c>
      <c r="M22" s="94">
        <f t="shared" si="0"/>
        <v>97.9</v>
      </c>
      <c r="N22" s="99">
        <f t="shared" si="1"/>
        <v>24.2</v>
      </c>
      <c r="O22" s="16">
        <f t="shared" si="2"/>
        <v>93</v>
      </c>
      <c r="P22" s="16">
        <v>92.5</v>
      </c>
      <c r="Q22" s="17">
        <f t="shared" si="3"/>
        <v>102.2</v>
      </c>
      <c r="R22" s="18">
        <f t="shared" si="4"/>
        <v>1.2311561840808145</v>
      </c>
      <c r="S22" s="1"/>
      <c r="T22" s="10">
        <v>459313</v>
      </c>
      <c r="U22" s="1">
        <v>17</v>
      </c>
    </row>
    <row r="23" spans="1:21" ht="14.25" customHeight="1">
      <c r="A23" s="14"/>
      <c r="B23" s="15" t="s">
        <v>32</v>
      </c>
      <c r="C23" s="55"/>
      <c r="D23" s="108">
        <f>SUM('24東伊豆:35森'!D23)</f>
        <v>1618034</v>
      </c>
      <c r="E23" s="80">
        <f>SUM('24東伊豆:35森'!E23)</f>
        <v>0</v>
      </c>
      <c r="F23" s="50">
        <f>SUM('24東伊豆:35森'!F23)</f>
        <v>1618034</v>
      </c>
      <c r="G23" s="50">
        <f>SUM('24東伊豆:35森'!G23)</f>
        <v>0</v>
      </c>
      <c r="H23" s="50">
        <f>SUM('24東伊豆:35森'!H23)</f>
        <v>0</v>
      </c>
      <c r="I23" s="69">
        <f>SUM('24東伊豆:35森'!I23)</f>
        <v>1618034</v>
      </c>
      <c r="J23" s="80">
        <f>SUM('24東伊豆:35森'!J23)</f>
        <v>0</v>
      </c>
      <c r="K23" s="50">
        <f>SUM('24東伊豆:35森'!K23)</f>
        <v>1618034</v>
      </c>
      <c r="L23" s="69">
        <f>SUM('24東伊豆:35森'!L23)</f>
        <v>0</v>
      </c>
      <c r="M23" s="94">
        <f t="shared" si="0"/>
        <v>100</v>
      </c>
      <c r="N23" s="99" t="str">
        <f t="shared" si="1"/>
        <v>－</v>
      </c>
      <c r="O23" s="16">
        <f t="shared" si="2"/>
        <v>100</v>
      </c>
      <c r="P23" s="16">
        <v>100</v>
      </c>
      <c r="Q23" s="17">
        <f t="shared" si="3"/>
        <v>97.7</v>
      </c>
      <c r="R23" s="18">
        <f t="shared" si="4"/>
        <v>4.242778872611406</v>
      </c>
      <c r="S23" s="1"/>
      <c r="T23" s="10">
        <v>1655870</v>
      </c>
      <c r="U23" s="1">
        <v>18</v>
      </c>
    </row>
    <row r="24" spans="1:21" ht="14.25" customHeight="1">
      <c r="A24" s="14"/>
      <c r="B24" s="15" t="s">
        <v>33</v>
      </c>
      <c r="C24" s="55"/>
      <c r="D24" s="74">
        <f>SUM('24東伊豆:35森'!D24)</f>
        <v>0</v>
      </c>
      <c r="E24" s="80">
        <f>SUM('24東伊豆:35森'!E24)</f>
        <v>0</v>
      </c>
      <c r="F24" s="50">
        <f>SUM('24東伊豆:35森'!F24)</f>
        <v>0</v>
      </c>
      <c r="G24" s="50">
        <f>SUM('24東伊豆:35森'!G24)</f>
        <v>0</v>
      </c>
      <c r="H24" s="50">
        <f>SUM('24東伊豆:35森'!H24)</f>
        <v>0</v>
      </c>
      <c r="I24" s="69">
        <f>SUM('24東伊豆:35森'!I24)</f>
        <v>0</v>
      </c>
      <c r="J24" s="80">
        <f>SUM('24東伊豆:35森'!J24)</f>
        <v>0</v>
      </c>
      <c r="K24" s="50">
        <f>SUM('24東伊豆:35森'!K24)</f>
        <v>0</v>
      </c>
      <c r="L24" s="69">
        <f>SUM('24東伊豆:35森'!L24)</f>
        <v>0</v>
      </c>
      <c r="M24" s="94" t="str">
        <f t="shared" si="0"/>
        <v>－</v>
      </c>
      <c r="N24" s="99" t="str">
        <f t="shared" si="1"/>
        <v>－</v>
      </c>
      <c r="O24" s="16" t="str">
        <f t="shared" si="2"/>
        <v>－</v>
      </c>
      <c r="P24" s="16" t="s">
        <v>62</v>
      </c>
      <c r="Q24" s="17" t="str">
        <f t="shared" si="3"/>
        <v>－</v>
      </c>
      <c r="R24" s="18">
        <f t="shared" si="4"/>
      </c>
      <c r="S24" s="1"/>
      <c r="T24" s="10">
        <v>0</v>
      </c>
      <c r="U24" s="1">
        <v>19</v>
      </c>
    </row>
    <row r="25" spans="1:21" ht="14.25" customHeight="1">
      <c r="A25" s="19"/>
      <c r="B25" s="20" t="s">
        <v>34</v>
      </c>
      <c r="C25" s="56"/>
      <c r="D25" s="74">
        <f>SUM('24東伊豆:35森'!D25)</f>
        <v>0</v>
      </c>
      <c r="E25" s="80">
        <f>SUM('24東伊豆:35森'!E25)</f>
        <v>31702</v>
      </c>
      <c r="F25" s="50">
        <f>SUM('24東伊豆:35森'!F25)</f>
        <v>31702</v>
      </c>
      <c r="G25" s="50">
        <f>SUM('24東伊豆:35森'!G25)</f>
        <v>0</v>
      </c>
      <c r="H25" s="50">
        <f>SUM('24東伊豆:35森'!H25)</f>
        <v>0</v>
      </c>
      <c r="I25" s="69">
        <f>SUM('24東伊豆:35森'!I25)</f>
        <v>0</v>
      </c>
      <c r="J25" s="80">
        <f>SUM('24東伊豆:35森'!J25)</f>
        <v>100</v>
      </c>
      <c r="K25" s="50">
        <f>SUM('24東伊豆:35森'!K25)</f>
        <v>100</v>
      </c>
      <c r="L25" s="69">
        <f>SUM('24東伊豆:35森'!L25)</f>
        <v>0</v>
      </c>
      <c r="M25" s="94" t="str">
        <f t="shared" si="0"/>
        <v>－</v>
      </c>
      <c r="N25" s="99">
        <f t="shared" si="1"/>
        <v>0.3</v>
      </c>
      <c r="O25" s="16">
        <f t="shared" si="2"/>
        <v>0.3</v>
      </c>
      <c r="P25" s="16">
        <v>0.2</v>
      </c>
      <c r="Q25" s="17">
        <f t="shared" si="3"/>
        <v>100</v>
      </c>
      <c r="R25" s="18">
        <f t="shared" si="4"/>
        <v>0.00026221815317919187</v>
      </c>
      <c r="S25" s="1"/>
      <c r="T25" s="10">
        <v>100</v>
      </c>
      <c r="U25" s="1">
        <v>20</v>
      </c>
    </row>
    <row r="26" spans="1:21" ht="14.25" customHeight="1">
      <c r="A26" s="9"/>
      <c r="B26" s="10" t="s">
        <v>113</v>
      </c>
      <c r="C26" s="54"/>
      <c r="D26" s="74">
        <f>SUM('24東伊豆:35森'!D26)</f>
        <v>0</v>
      </c>
      <c r="E26" s="80">
        <f>SUM('24東伊豆:35森'!E26)</f>
        <v>29006</v>
      </c>
      <c r="F26" s="50">
        <f>SUM('24東伊豆:35森'!F26)</f>
        <v>29006</v>
      </c>
      <c r="G26" s="50">
        <f>SUM('24東伊豆:35森'!G26)</f>
        <v>0</v>
      </c>
      <c r="H26" s="50">
        <f>SUM('24東伊豆:35森'!H26)</f>
        <v>0</v>
      </c>
      <c r="I26" s="69">
        <f>SUM('24東伊豆:35森'!I26)</f>
        <v>0</v>
      </c>
      <c r="J26" s="80">
        <f>SUM('24東伊豆:35森'!J26)</f>
        <v>100</v>
      </c>
      <c r="K26" s="50">
        <f>SUM('24東伊豆:35森'!K26)</f>
        <v>100</v>
      </c>
      <c r="L26" s="69">
        <f>SUM('24東伊豆:35森'!L26)</f>
        <v>0</v>
      </c>
      <c r="M26" s="94" t="str">
        <f t="shared" si="0"/>
        <v>－</v>
      </c>
      <c r="N26" s="99">
        <f t="shared" si="1"/>
        <v>0.3</v>
      </c>
      <c r="O26" s="16">
        <f t="shared" si="2"/>
        <v>0.3</v>
      </c>
      <c r="P26" s="16">
        <v>0.2</v>
      </c>
      <c r="Q26" s="17">
        <f t="shared" si="3"/>
        <v>100</v>
      </c>
      <c r="R26" s="18">
        <f t="shared" si="4"/>
        <v>0.00026221815317919187</v>
      </c>
      <c r="S26" s="1"/>
      <c r="T26" s="10">
        <v>100</v>
      </c>
      <c r="U26" s="1">
        <v>21</v>
      </c>
    </row>
    <row r="27" spans="1:21" ht="14.25" customHeight="1">
      <c r="A27" s="29"/>
      <c r="B27" s="30" t="s">
        <v>114</v>
      </c>
      <c r="C27" s="65"/>
      <c r="D27" s="74">
        <f>SUM('24東伊豆:35森'!D27)</f>
        <v>0</v>
      </c>
      <c r="E27" s="80">
        <f>SUM('24東伊豆:35森'!E27)</f>
        <v>2696</v>
      </c>
      <c r="F27" s="50">
        <f>SUM('24東伊豆:35森'!F27)</f>
        <v>2696</v>
      </c>
      <c r="G27" s="50">
        <f>SUM('24東伊豆:35森'!G27)</f>
        <v>0</v>
      </c>
      <c r="H27" s="50">
        <f>SUM('24東伊豆:35森'!H27)</f>
        <v>0</v>
      </c>
      <c r="I27" s="69">
        <f>SUM('24東伊豆:35森'!I27)</f>
        <v>0</v>
      </c>
      <c r="J27" s="80">
        <f>SUM('24東伊豆:35森'!J27)</f>
        <v>0</v>
      </c>
      <c r="K27" s="50">
        <f>SUM('24東伊豆:35森'!K27)</f>
        <v>0</v>
      </c>
      <c r="L27" s="69">
        <f>SUM('24東伊豆:35森'!L27)</f>
        <v>0</v>
      </c>
      <c r="M27" s="94" t="str">
        <f t="shared" si="0"/>
        <v>－</v>
      </c>
      <c r="N27" s="99">
        <f t="shared" si="1"/>
        <v>0</v>
      </c>
      <c r="O27" s="16">
        <f t="shared" si="2"/>
        <v>0</v>
      </c>
      <c r="P27" s="16">
        <v>0</v>
      </c>
      <c r="Q27" s="17" t="str">
        <f t="shared" si="3"/>
        <v>－</v>
      </c>
      <c r="R27" s="18">
        <f t="shared" si="4"/>
      </c>
      <c r="S27" s="1"/>
      <c r="T27" s="10">
        <v>0</v>
      </c>
      <c r="U27" s="1">
        <v>22</v>
      </c>
    </row>
    <row r="28" spans="1:21" ht="14.25" customHeight="1">
      <c r="A28" s="9"/>
      <c r="B28" s="10" t="s">
        <v>115</v>
      </c>
      <c r="C28" s="54"/>
      <c r="D28" s="74">
        <f>SUM('24東伊豆:35森'!D28)</f>
        <v>0</v>
      </c>
      <c r="E28" s="80">
        <f>SUM('24東伊豆:35森'!E28)</f>
        <v>0</v>
      </c>
      <c r="F28" s="50">
        <f>SUM('24東伊豆:35森'!F28)</f>
        <v>0</v>
      </c>
      <c r="G28" s="50">
        <f>SUM('24東伊豆:35森'!G28)</f>
        <v>0</v>
      </c>
      <c r="H28" s="50">
        <f>SUM('24東伊豆:35森'!H28)</f>
        <v>0</v>
      </c>
      <c r="I28" s="69">
        <f>SUM('24東伊豆:35森'!I28)</f>
        <v>0</v>
      </c>
      <c r="J28" s="80">
        <f>SUM('24東伊豆:35森'!J28)</f>
        <v>0</v>
      </c>
      <c r="K28" s="50">
        <f>SUM('24東伊豆:35森'!K28)</f>
        <v>0</v>
      </c>
      <c r="L28" s="69">
        <f>SUM('24東伊豆:35森'!L28)</f>
        <v>0</v>
      </c>
      <c r="M28" s="94" t="str">
        <f t="shared" si="0"/>
        <v>－</v>
      </c>
      <c r="N28" s="99" t="str">
        <f t="shared" si="1"/>
        <v>－</v>
      </c>
      <c r="O28" s="16" t="str">
        <f t="shared" si="2"/>
        <v>－</v>
      </c>
      <c r="P28" s="16" t="s">
        <v>62</v>
      </c>
      <c r="Q28" s="17" t="str">
        <f t="shared" si="3"/>
        <v>－</v>
      </c>
      <c r="R28" s="18">
        <f t="shared" si="4"/>
      </c>
      <c r="S28" s="1"/>
      <c r="T28" s="10">
        <v>0</v>
      </c>
      <c r="U28" s="1">
        <v>23</v>
      </c>
    </row>
    <row r="29" spans="1:21" ht="14.25" customHeight="1">
      <c r="A29" s="14" t="s">
        <v>35</v>
      </c>
      <c r="B29" s="15"/>
      <c r="C29" s="55"/>
      <c r="D29" s="75">
        <f>SUM('24東伊豆:35森'!D29)</f>
        <v>0</v>
      </c>
      <c r="E29" s="81">
        <f>SUM('24東伊豆:35森'!E29)</f>
        <v>0</v>
      </c>
      <c r="F29" s="51">
        <f>SUM('24東伊豆:35森'!F29)</f>
        <v>0</v>
      </c>
      <c r="G29" s="51">
        <f>SUM('24東伊豆:35森'!G29)</f>
        <v>0</v>
      </c>
      <c r="H29" s="51">
        <f>SUM('24東伊豆:35森'!H29)</f>
        <v>0</v>
      </c>
      <c r="I29" s="70">
        <f>SUM('24東伊豆:35森'!I29)</f>
        <v>0</v>
      </c>
      <c r="J29" s="81">
        <f>SUM('24東伊豆:35森'!J29)</f>
        <v>0</v>
      </c>
      <c r="K29" s="51">
        <f>SUM('24東伊豆:35森'!K29)</f>
        <v>0</v>
      </c>
      <c r="L29" s="70">
        <f>SUM('24東伊豆:35森'!L29)</f>
        <v>0</v>
      </c>
      <c r="M29" s="95" t="str">
        <f t="shared" si="0"/>
        <v>－</v>
      </c>
      <c r="N29" s="100" t="str">
        <f t="shared" si="1"/>
        <v>－</v>
      </c>
      <c r="O29" s="35" t="str">
        <f t="shared" si="2"/>
        <v>－</v>
      </c>
      <c r="P29" s="35" t="s">
        <v>62</v>
      </c>
      <c r="Q29" s="36" t="str">
        <f t="shared" si="3"/>
        <v>－</v>
      </c>
      <c r="R29" s="37">
        <f t="shared" si="4"/>
      </c>
      <c r="S29" s="1"/>
      <c r="T29" s="10">
        <v>0</v>
      </c>
      <c r="U29" s="1">
        <v>24</v>
      </c>
    </row>
    <row r="30" spans="1:21" ht="14.25" customHeight="1">
      <c r="A30" s="9" t="s">
        <v>36</v>
      </c>
      <c r="B30" s="10"/>
      <c r="C30" s="54"/>
      <c r="D30" s="74">
        <f>SUM('24東伊豆:35森'!D30)</f>
        <v>1518507</v>
      </c>
      <c r="E30" s="80">
        <f>SUM('24東伊豆:35森'!E30)</f>
        <v>51434</v>
      </c>
      <c r="F30" s="50">
        <f>SUM('24東伊豆:35森'!F30)</f>
        <v>1569941</v>
      </c>
      <c r="G30" s="50">
        <f>SUM('24東伊豆:35森'!G30)</f>
        <v>0</v>
      </c>
      <c r="H30" s="50">
        <f>SUM('24東伊豆:35森'!H30)</f>
        <v>0</v>
      </c>
      <c r="I30" s="69">
        <f>SUM('24東伊豆:35森'!I30)</f>
        <v>1504807</v>
      </c>
      <c r="J30" s="80">
        <f>SUM('24東伊豆:35森'!J30)</f>
        <v>13643</v>
      </c>
      <c r="K30" s="50">
        <f>SUM('24東伊豆:35森'!K30)</f>
        <v>1518450</v>
      </c>
      <c r="L30" s="69">
        <f>SUM('24東伊豆:35森'!L30)</f>
        <v>0</v>
      </c>
      <c r="M30" s="94">
        <f t="shared" si="0"/>
        <v>99.1</v>
      </c>
      <c r="N30" s="99">
        <f t="shared" si="1"/>
        <v>26.5</v>
      </c>
      <c r="O30" s="16">
        <f t="shared" si="2"/>
        <v>96.7</v>
      </c>
      <c r="P30" s="16">
        <v>96.2</v>
      </c>
      <c r="Q30" s="17">
        <f t="shared" si="3"/>
        <v>98.8</v>
      </c>
      <c r="R30" s="18">
        <f t="shared" si="4"/>
        <v>3.9816515469494393</v>
      </c>
      <c r="S30" s="1"/>
      <c r="T30" s="10">
        <v>1537153</v>
      </c>
      <c r="U30" s="1">
        <v>25</v>
      </c>
    </row>
    <row r="31" spans="1:21" ht="14.25" customHeight="1">
      <c r="A31" s="38"/>
      <c r="B31" s="39" t="s">
        <v>116</v>
      </c>
      <c r="C31" s="64"/>
      <c r="D31" s="108">
        <f>SUM('24東伊豆:35森'!D31)</f>
        <v>246893</v>
      </c>
      <c r="E31" s="80">
        <f>SUM('24東伊豆:35森'!E31)</f>
        <v>5359</v>
      </c>
      <c r="F31" s="50">
        <f>SUM('24東伊豆:35森'!F31)</f>
        <v>252252</v>
      </c>
      <c r="G31" s="50">
        <f>SUM('24東伊豆:35森'!G31)</f>
        <v>0</v>
      </c>
      <c r="H31" s="50">
        <f>SUM('24東伊豆:35森'!H31)</f>
        <v>0</v>
      </c>
      <c r="I31" s="69">
        <f>SUM('24東伊豆:35森'!I31)</f>
        <v>245451</v>
      </c>
      <c r="J31" s="80">
        <f>SUM('24東伊豆:35森'!J31)</f>
        <v>1434</v>
      </c>
      <c r="K31" s="50">
        <f>SUM('24東伊豆:35森'!K31)</f>
        <v>246885</v>
      </c>
      <c r="L31" s="69">
        <f>SUM('24東伊豆:35森'!L31)</f>
        <v>0</v>
      </c>
      <c r="M31" s="94">
        <f t="shared" si="0"/>
        <v>99.4</v>
      </c>
      <c r="N31" s="99">
        <f t="shared" si="1"/>
        <v>26.8</v>
      </c>
      <c r="O31" s="16">
        <f t="shared" si="2"/>
        <v>97.9</v>
      </c>
      <c r="P31" s="16">
        <v>94.9</v>
      </c>
      <c r="Q31" s="17">
        <f t="shared" si="3"/>
        <v>104</v>
      </c>
      <c r="R31" s="18">
        <f t="shared" si="4"/>
        <v>0.6473772874764478</v>
      </c>
      <c r="S31" s="1"/>
      <c r="T31" s="10">
        <v>237298</v>
      </c>
      <c r="U31" s="1">
        <v>27</v>
      </c>
    </row>
    <row r="32" spans="1:21" ht="14.25" customHeight="1">
      <c r="A32" s="14"/>
      <c r="B32" s="15" t="s">
        <v>117</v>
      </c>
      <c r="C32" s="55"/>
      <c r="D32" s="74">
        <f>SUM('24東伊豆:35森'!D32)</f>
        <v>0</v>
      </c>
      <c r="E32" s="80">
        <f>SUM('24東伊豆:35森'!E32)</f>
        <v>0</v>
      </c>
      <c r="F32" s="50">
        <f>SUM('24東伊豆:35森'!F32)</f>
        <v>0</v>
      </c>
      <c r="G32" s="50">
        <f>SUM('24東伊豆:35森'!G32)</f>
        <v>0</v>
      </c>
      <c r="H32" s="50">
        <f>SUM('24東伊豆:35森'!H32)</f>
        <v>0</v>
      </c>
      <c r="I32" s="69">
        <f>SUM('24東伊豆:35森'!I32)</f>
        <v>0</v>
      </c>
      <c r="J32" s="80">
        <f>SUM('24東伊豆:35森'!J32)</f>
        <v>0</v>
      </c>
      <c r="K32" s="50">
        <f>SUM('24東伊豆:35森'!K32)</f>
        <v>0</v>
      </c>
      <c r="L32" s="69">
        <f>SUM('24東伊豆:35森'!L32)</f>
        <v>0</v>
      </c>
      <c r="M32" s="94" t="str">
        <f t="shared" si="0"/>
        <v>－</v>
      </c>
      <c r="N32" s="99" t="str">
        <f t="shared" si="1"/>
        <v>－</v>
      </c>
      <c r="O32" s="16" t="str">
        <f t="shared" si="2"/>
        <v>－</v>
      </c>
      <c r="P32" s="16" t="s">
        <v>62</v>
      </c>
      <c r="Q32" s="17" t="str">
        <f t="shared" si="3"/>
        <v>－</v>
      </c>
      <c r="R32" s="18">
        <f t="shared" si="4"/>
      </c>
      <c r="S32" s="1"/>
      <c r="T32" s="10">
        <v>0</v>
      </c>
      <c r="U32" s="1">
        <v>28</v>
      </c>
    </row>
    <row r="33" spans="1:21" ht="14.25" customHeight="1">
      <c r="A33" s="19"/>
      <c r="B33" s="20" t="s">
        <v>118</v>
      </c>
      <c r="C33" s="56"/>
      <c r="D33" s="74">
        <f>SUM('24東伊豆:35森'!D33)</f>
        <v>1271614</v>
      </c>
      <c r="E33" s="80">
        <f>SUM('24東伊豆:35森'!E33)</f>
        <v>46075</v>
      </c>
      <c r="F33" s="50">
        <f>SUM('24東伊豆:35森'!F33)</f>
        <v>1317689</v>
      </c>
      <c r="G33" s="50">
        <f>SUM('24東伊豆:35森'!G33)</f>
        <v>0</v>
      </c>
      <c r="H33" s="50">
        <f>SUM('24東伊豆:35森'!H33)</f>
        <v>0</v>
      </c>
      <c r="I33" s="69">
        <f>SUM('24東伊豆:35森'!I33)</f>
        <v>1259356</v>
      </c>
      <c r="J33" s="80">
        <f>SUM('24東伊豆:35森'!J33)</f>
        <v>12209</v>
      </c>
      <c r="K33" s="50">
        <f>SUM('24東伊豆:35森'!K33)</f>
        <v>1271565</v>
      </c>
      <c r="L33" s="69">
        <f>SUM('24東伊豆:35森'!L33)</f>
        <v>0</v>
      </c>
      <c r="M33" s="94">
        <f t="shared" si="0"/>
        <v>99</v>
      </c>
      <c r="N33" s="99">
        <f t="shared" si="1"/>
        <v>26.5</v>
      </c>
      <c r="O33" s="16">
        <f t="shared" si="2"/>
        <v>96.5</v>
      </c>
      <c r="P33" s="16">
        <v>96.4</v>
      </c>
      <c r="Q33" s="17">
        <f t="shared" si="3"/>
        <v>97.8</v>
      </c>
      <c r="R33" s="18">
        <f t="shared" si="4"/>
        <v>3.3342742594729913</v>
      </c>
      <c r="S33" s="1"/>
      <c r="T33" s="10">
        <v>1299855</v>
      </c>
      <c r="U33" s="1">
        <v>1</v>
      </c>
    </row>
    <row r="34" spans="1:21" ht="14.25" customHeight="1">
      <c r="A34" s="21"/>
      <c r="B34" s="22" t="s">
        <v>119</v>
      </c>
      <c r="C34" s="57"/>
      <c r="D34" s="74">
        <f>SUM('24東伊豆:35森'!D34)</f>
        <v>756136</v>
      </c>
      <c r="E34" s="80">
        <f>SUM('24東伊豆:35森'!E34)</f>
        <v>27534</v>
      </c>
      <c r="F34" s="50">
        <f>SUM('24東伊豆:35森'!F34)</f>
        <v>783670</v>
      </c>
      <c r="G34" s="50">
        <f>SUM('24東伊豆:35森'!G34)</f>
        <v>0</v>
      </c>
      <c r="H34" s="50">
        <f>SUM('24東伊豆:35森'!H34)</f>
        <v>0</v>
      </c>
      <c r="I34" s="69">
        <f>SUM('24東伊豆:35森'!I34)</f>
        <v>748176</v>
      </c>
      <c r="J34" s="80">
        <f>SUM('24東伊豆:35森'!J34)</f>
        <v>7255</v>
      </c>
      <c r="K34" s="50">
        <f>SUM('24東伊豆:35森'!K34)</f>
        <v>755431</v>
      </c>
      <c r="L34" s="69">
        <f>SUM('24東伊豆:35森'!L34)</f>
        <v>0</v>
      </c>
      <c r="M34" s="94">
        <f t="shared" si="0"/>
        <v>98.9</v>
      </c>
      <c r="N34" s="99">
        <f t="shared" si="1"/>
        <v>26.3</v>
      </c>
      <c r="O34" s="16">
        <f t="shared" si="2"/>
        <v>96.4</v>
      </c>
      <c r="P34" s="16">
        <v>96.4</v>
      </c>
      <c r="Q34" s="17">
        <f t="shared" si="3"/>
        <v>101.9</v>
      </c>
      <c r="R34" s="18">
        <f t="shared" si="4"/>
        <v>1.9808772167431012</v>
      </c>
      <c r="S34" s="1"/>
      <c r="T34" s="10">
        <v>741666</v>
      </c>
      <c r="U34" s="1">
        <v>2</v>
      </c>
    </row>
    <row r="35" spans="1:21" ht="14.25" customHeight="1" thickBot="1">
      <c r="A35" s="9"/>
      <c r="B35" s="10" t="s">
        <v>120</v>
      </c>
      <c r="C35" s="54"/>
      <c r="D35" s="74">
        <f>SUM('24東伊豆:35森'!D35)</f>
        <v>515478</v>
      </c>
      <c r="E35" s="80">
        <f>SUM('24東伊豆:35森'!E35)</f>
        <v>18541</v>
      </c>
      <c r="F35" s="50">
        <f>SUM('24東伊豆:35森'!F35)</f>
        <v>534019</v>
      </c>
      <c r="G35" s="50">
        <f>SUM('24東伊豆:35森'!G35)</f>
        <v>0</v>
      </c>
      <c r="H35" s="50">
        <f>SUM('24東伊豆:35森'!H35)</f>
        <v>0</v>
      </c>
      <c r="I35" s="69">
        <f>SUM('24東伊豆:35森'!I35)</f>
        <v>511180</v>
      </c>
      <c r="J35" s="80">
        <f>SUM('24東伊豆:35森'!J35)</f>
        <v>4954</v>
      </c>
      <c r="K35" s="50">
        <f>SUM('24東伊豆:35森'!K35)</f>
        <v>516134</v>
      </c>
      <c r="L35" s="69">
        <f>SUM('24東伊豆:35森'!L35)</f>
        <v>0</v>
      </c>
      <c r="M35" s="94">
        <f t="shared" si="0"/>
        <v>99.2</v>
      </c>
      <c r="N35" s="99">
        <f t="shared" si="1"/>
        <v>26.7</v>
      </c>
      <c r="O35" s="16">
        <f t="shared" si="2"/>
        <v>96.7</v>
      </c>
      <c r="P35" s="16">
        <v>96.4</v>
      </c>
      <c r="Q35" s="17">
        <f t="shared" si="3"/>
        <v>92.5</v>
      </c>
      <c r="R35" s="18">
        <f t="shared" si="4"/>
        <v>1.3533970427298903</v>
      </c>
      <c r="S35" s="1"/>
      <c r="T35" s="10">
        <v>558189</v>
      </c>
      <c r="U35" s="1">
        <v>3</v>
      </c>
    </row>
    <row r="36" spans="1:21" ht="14.25" customHeight="1" thickBot="1" thickTop="1">
      <c r="A36" s="84" t="s">
        <v>121</v>
      </c>
      <c r="B36" s="85"/>
      <c r="C36" s="86"/>
      <c r="D36" s="87">
        <f>SUM('24東伊豆:35森'!D36)</f>
        <v>38166953</v>
      </c>
      <c r="E36" s="88">
        <f>SUM('24東伊豆:35森'!E36)</f>
        <v>3027252</v>
      </c>
      <c r="F36" s="89">
        <f>SUM('24東伊豆:35森'!F36)</f>
        <v>41194205</v>
      </c>
      <c r="G36" s="89">
        <f>SUM('24東伊豆:35森'!G36)</f>
        <v>0</v>
      </c>
      <c r="H36" s="89">
        <f>SUM('24東伊豆:35森'!H36)</f>
        <v>0</v>
      </c>
      <c r="I36" s="90">
        <f>SUM('24東伊豆:35森'!I36)</f>
        <v>37527260</v>
      </c>
      <c r="J36" s="88">
        <f>SUM('24東伊豆:35森'!J36)</f>
        <v>608925</v>
      </c>
      <c r="K36" s="89">
        <f>SUM('24東伊豆:35森'!K36)</f>
        <v>38136185</v>
      </c>
      <c r="L36" s="90">
        <f>SUM('24東伊豆:35森'!L36)</f>
        <v>0</v>
      </c>
      <c r="M36" s="97">
        <f t="shared" si="0"/>
        <v>98.3</v>
      </c>
      <c r="N36" s="102">
        <f t="shared" si="1"/>
        <v>20.1</v>
      </c>
      <c r="O36" s="91">
        <f t="shared" si="2"/>
        <v>92.6</v>
      </c>
      <c r="P36" s="91">
        <v>92.1</v>
      </c>
      <c r="Q36" s="92">
        <f t="shared" si="3"/>
        <v>99.4</v>
      </c>
      <c r="R36" s="93">
        <f t="shared" si="4"/>
        <v>100</v>
      </c>
      <c r="S36" s="1"/>
      <c r="T36" s="10">
        <v>38384152</v>
      </c>
      <c r="U36" s="1">
        <v>9</v>
      </c>
    </row>
    <row r="37" spans="1:21" ht="14.25" customHeight="1" thickTop="1">
      <c r="A37" s="19"/>
      <c r="B37" s="20" t="s">
        <v>37</v>
      </c>
      <c r="C37" s="56"/>
      <c r="D37" s="74">
        <f>SUM('24東伊豆:35森'!D37)</f>
        <v>6591629</v>
      </c>
      <c r="E37" s="80">
        <f>SUM('24東伊豆:35森'!E37)</f>
        <v>2368953</v>
      </c>
      <c r="F37" s="50">
        <f>SUM('24東伊豆:35森'!F37)</f>
        <v>8960582</v>
      </c>
      <c r="G37" s="50">
        <f>SUM('24東伊豆:35森'!G37)</f>
        <v>0</v>
      </c>
      <c r="H37" s="50">
        <f>SUM('24東伊豆:35森'!H37)</f>
        <v>0</v>
      </c>
      <c r="I37" s="69">
        <f>SUM('24東伊豆:35森'!I37)</f>
        <v>6058229</v>
      </c>
      <c r="J37" s="80">
        <f>SUM('24東伊豆:35森'!J37)</f>
        <v>481055</v>
      </c>
      <c r="K37" s="50">
        <f>SUM('24東伊豆:35森'!K37)</f>
        <v>6539284</v>
      </c>
      <c r="L37" s="69">
        <f>SUM('24東伊豆:35森'!L37)</f>
        <v>0</v>
      </c>
      <c r="M37" s="94">
        <f t="shared" si="0"/>
        <v>91.9</v>
      </c>
      <c r="N37" s="99">
        <f t="shared" si="1"/>
        <v>20.3</v>
      </c>
      <c r="O37" s="16">
        <f t="shared" si="2"/>
        <v>73</v>
      </c>
      <c r="P37" s="16">
        <v>71.8</v>
      </c>
      <c r="Q37" s="17">
        <f t="shared" si="3"/>
        <v>100.7</v>
      </c>
      <c r="R37" s="18"/>
      <c r="S37" s="1"/>
      <c r="T37" s="10">
        <v>6494411</v>
      </c>
      <c r="U37" s="1">
        <v>10</v>
      </c>
    </row>
    <row r="38" spans="1:21" ht="14.25" customHeight="1" thickBot="1">
      <c r="A38" s="40"/>
      <c r="B38" s="41" t="s">
        <v>38</v>
      </c>
      <c r="C38" s="66"/>
      <c r="D38" s="77">
        <f>SUM('24東伊豆:35森'!D38)</f>
        <v>0</v>
      </c>
      <c r="E38" s="83">
        <f>SUM('24東伊豆:35森'!E38)</f>
        <v>0</v>
      </c>
      <c r="F38" s="53">
        <f>SUM('24東伊豆:35森'!F38)</f>
        <v>0</v>
      </c>
      <c r="G38" s="53">
        <f>SUM('24東伊豆:35森'!G38)</f>
        <v>0</v>
      </c>
      <c r="H38" s="53">
        <f>SUM('24東伊豆:35森'!H38)</f>
        <v>0</v>
      </c>
      <c r="I38" s="72">
        <f>SUM('24東伊豆:35森'!I38)</f>
        <v>0</v>
      </c>
      <c r="J38" s="83">
        <f>SUM('24東伊豆:35森'!J38)</f>
        <v>0</v>
      </c>
      <c r="K38" s="53">
        <f>SUM('24東伊豆:35森'!K38)</f>
        <v>0</v>
      </c>
      <c r="L38" s="72">
        <f>SUM('24東伊豆:35森'!L38)</f>
        <v>0</v>
      </c>
      <c r="M38" s="98" t="str">
        <f t="shared" si="0"/>
        <v>－</v>
      </c>
      <c r="N38" s="103" t="str">
        <f t="shared" si="1"/>
        <v>－</v>
      </c>
      <c r="O38" s="42" t="str">
        <f t="shared" si="2"/>
        <v>－</v>
      </c>
      <c r="P38" s="42" t="s">
        <v>62</v>
      </c>
      <c r="Q38" s="43" t="str">
        <f t="shared" si="3"/>
        <v>－</v>
      </c>
      <c r="R38" s="44"/>
      <c r="S38" s="1"/>
      <c r="T38" s="10">
        <v>0</v>
      </c>
      <c r="U38" s="1">
        <v>11</v>
      </c>
    </row>
    <row r="40" ht="12">
      <c r="K40" s="45"/>
    </row>
    <row r="41" ht="12">
      <c r="K41" s="45"/>
    </row>
    <row r="42" ht="12">
      <c r="K42" s="45"/>
    </row>
  </sheetData>
  <mergeCells count="12">
    <mergeCell ref="Q1:R1"/>
    <mergeCell ref="A3:C5"/>
    <mergeCell ref="D3:H3"/>
    <mergeCell ref="I3:L3"/>
    <mergeCell ref="M3:P3"/>
    <mergeCell ref="Q3:Q5"/>
    <mergeCell ref="R3:R5"/>
    <mergeCell ref="H4:H5"/>
    <mergeCell ref="M4:M5"/>
    <mergeCell ref="N4:N5"/>
    <mergeCell ref="O4:O5"/>
    <mergeCell ref="P4:P5"/>
  </mergeCells>
  <conditionalFormatting sqref="N1">
    <cfRule type="cellIs" priority="1" dxfId="0" operator="notEqual" stopIfTrue="1">
      <formula>"番号"</formula>
    </cfRule>
  </conditionalFormatting>
  <conditionalFormatting sqref="O1">
    <cfRule type="cellIs" priority="2" dxfId="0" operator="equal" stopIfTrue="1">
      <formula>"　"</formula>
    </cfRule>
  </conditionalFormatting>
  <conditionalFormatting sqref="P1">
    <cfRule type="cellIs" priority="3" dxfId="0" operator="notEqual" stopIfTrue="1">
      <formula>"市町名"</formula>
    </cfRule>
  </conditionalFormatting>
  <printOptions/>
  <pageMargins left="0.5118110236220472" right="0.3937007874015748" top="0.5511811023622047" bottom="0.5511811023622047" header="0.5118110236220472" footer="0.35433070866141736"/>
  <pageSetup horizontalDpi="600" verticalDpi="600" orientation="landscape" paperSize="9" scale="96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19"/>
  <dimension ref="A1:U42"/>
  <sheetViews>
    <sheetView showGridLines="0" view="pageBreakPreview" zoomScale="60" workbookViewId="0" topLeftCell="A10">
      <selection activeCell="Q36" sqref="Q36"/>
    </sheetView>
  </sheetViews>
  <sheetFormatPr defaultColWidth="9.00390625" defaultRowHeight="13.5"/>
  <cols>
    <col min="1" max="1" width="2.625" style="3" customWidth="1"/>
    <col min="2" max="2" width="2.50390625" style="3" customWidth="1"/>
    <col min="3" max="3" width="15.00390625" style="3" customWidth="1"/>
    <col min="4" max="6" width="9.875" style="3" customWidth="1"/>
    <col min="7" max="7" width="8.00390625" style="3" customWidth="1"/>
    <col min="8" max="8" width="7.00390625" style="3" customWidth="1"/>
    <col min="9" max="11" width="9.875" style="3" customWidth="1"/>
    <col min="12" max="12" width="8.125" style="3" customWidth="1"/>
    <col min="13" max="16" width="6.00390625" style="3" customWidth="1"/>
    <col min="17" max="18" width="6.875" style="3" customWidth="1"/>
    <col min="19" max="19" width="2.50390625" style="3" customWidth="1"/>
    <col min="20" max="20" width="14.875" style="3" bestFit="1" customWidth="1"/>
    <col min="21" max="21" width="9.125" style="3" bestFit="1" customWidth="1"/>
    <col min="22" max="16384" width="9.00390625" style="3" customWidth="1"/>
  </cols>
  <sheetData>
    <row r="1" spans="1:21" ht="12">
      <c r="A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4" t="s">
        <v>41</v>
      </c>
      <c r="O1" s="4">
        <v>27</v>
      </c>
      <c r="P1" s="4" t="s">
        <v>42</v>
      </c>
      <c r="Q1" s="111" t="s">
        <v>64</v>
      </c>
      <c r="R1" s="112" t="e">
        <v>#VALUE!</v>
      </c>
      <c r="S1" s="1"/>
      <c r="T1" s="5">
        <v>12</v>
      </c>
      <c r="U1" s="1"/>
    </row>
    <row r="2" spans="1:21" ht="12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6" t="s">
        <v>363</v>
      </c>
      <c r="M2" s="2"/>
      <c r="N2" s="2"/>
      <c r="O2" s="2"/>
      <c r="P2" s="2"/>
      <c r="Q2" s="2"/>
      <c r="R2" s="2"/>
      <c r="S2" s="1"/>
      <c r="T2" s="1"/>
      <c r="U2" s="1"/>
    </row>
    <row r="3" spans="1:21" ht="12">
      <c r="A3" s="113" t="s">
        <v>1</v>
      </c>
      <c r="B3" s="114"/>
      <c r="C3" s="115"/>
      <c r="D3" s="122" t="s">
        <v>43</v>
      </c>
      <c r="E3" s="122"/>
      <c r="F3" s="122"/>
      <c r="G3" s="122"/>
      <c r="H3" s="123"/>
      <c r="I3" s="124" t="s">
        <v>2</v>
      </c>
      <c r="J3" s="122"/>
      <c r="K3" s="122"/>
      <c r="L3" s="122"/>
      <c r="M3" s="125" t="s">
        <v>3</v>
      </c>
      <c r="N3" s="126"/>
      <c r="O3" s="126"/>
      <c r="P3" s="127"/>
      <c r="Q3" s="128" t="s">
        <v>44</v>
      </c>
      <c r="R3" s="130" t="s">
        <v>45</v>
      </c>
      <c r="S3" s="1"/>
      <c r="T3" s="1"/>
      <c r="U3" s="1"/>
    </row>
    <row r="4" spans="1:21" ht="60">
      <c r="A4" s="116"/>
      <c r="B4" s="117"/>
      <c r="C4" s="118"/>
      <c r="D4" s="73" t="s">
        <v>7</v>
      </c>
      <c r="E4" s="78" t="s">
        <v>8</v>
      </c>
      <c r="F4" s="7" t="s">
        <v>9</v>
      </c>
      <c r="G4" s="49" t="s">
        <v>46</v>
      </c>
      <c r="H4" s="133" t="s">
        <v>47</v>
      </c>
      <c r="I4" s="8" t="s">
        <v>7</v>
      </c>
      <c r="J4" s="78" t="s">
        <v>8</v>
      </c>
      <c r="K4" s="7" t="s">
        <v>9</v>
      </c>
      <c r="L4" s="67" t="s">
        <v>40</v>
      </c>
      <c r="M4" s="135" t="s">
        <v>4</v>
      </c>
      <c r="N4" s="137" t="s">
        <v>5</v>
      </c>
      <c r="O4" s="109" t="s">
        <v>39</v>
      </c>
      <c r="P4" s="109" t="s">
        <v>6</v>
      </c>
      <c r="Q4" s="129"/>
      <c r="R4" s="131"/>
      <c r="S4" s="1"/>
      <c r="T4" s="1"/>
      <c r="U4" s="1"/>
    </row>
    <row r="5" spans="1:21" ht="14.25" customHeight="1" thickBot="1">
      <c r="A5" s="119"/>
      <c r="B5" s="120"/>
      <c r="C5" s="121"/>
      <c r="D5" s="68" t="s">
        <v>10</v>
      </c>
      <c r="E5" s="79" t="s">
        <v>11</v>
      </c>
      <c r="F5" s="46" t="s">
        <v>12</v>
      </c>
      <c r="G5" s="48" t="s">
        <v>13</v>
      </c>
      <c r="H5" s="134"/>
      <c r="I5" s="47" t="s">
        <v>14</v>
      </c>
      <c r="J5" s="79" t="s">
        <v>15</v>
      </c>
      <c r="K5" s="46" t="s">
        <v>16</v>
      </c>
      <c r="L5" s="68" t="s">
        <v>17</v>
      </c>
      <c r="M5" s="136"/>
      <c r="N5" s="138"/>
      <c r="O5" s="110"/>
      <c r="P5" s="110"/>
      <c r="Q5" s="110"/>
      <c r="R5" s="132"/>
      <c r="S5" s="1"/>
      <c r="T5" s="1"/>
      <c r="U5" s="1"/>
    </row>
    <row r="6" spans="1:21" ht="14.25" customHeight="1">
      <c r="A6" s="9" t="s">
        <v>18</v>
      </c>
      <c r="B6" s="10"/>
      <c r="C6" s="54"/>
      <c r="D6" s="74">
        <v>709319</v>
      </c>
      <c r="E6" s="80">
        <v>98817</v>
      </c>
      <c r="F6" s="50">
        <v>808136</v>
      </c>
      <c r="G6" s="50">
        <v>0</v>
      </c>
      <c r="H6" s="50">
        <v>0</v>
      </c>
      <c r="I6" s="69">
        <v>685180</v>
      </c>
      <c r="J6" s="80">
        <v>14174</v>
      </c>
      <c r="K6" s="50">
        <v>699354</v>
      </c>
      <c r="L6" s="69">
        <v>0</v>
      </c>
      <c r="M6" s="94">
        <f aca="true" t="shared" si="0" ref="M6:M38">IF(D6=0,"－",ROUND(I6/D6*100,1))</f>
        <v>96.6</v>
      </c>
      <c r="N6" s="99">
        <f aca="true" t="shared" si="1" ref="N6:N38">IF(E6=0,"－",ROUND(J6/E6*100,1))</f>
        <v>14.3</v>
      </c>
      <c r="O6" s="16">
        <f aca="true" t="shared" si="2" ref="O6:O38">IF(F6=0,"－",ROUND(K6/F6*100,1))</f>
        <v>86.5</v>
      </c>
      <c r="P6" s="16">
        <v>87.6</v>
      </c>
      <c r="Q6" s="17">
        <f>IF(T6=0,"－",ROUND(K6/T6*100,1))</f>
        <v>95.4</v>
      </c>
      <c r="R6" s="18">
        <f>IF(K6=0,"",K6/$K$36*100)</f>
        <v>97.93310311798956</v>
      </c>
      <c r="S6" s="1"/>
      <c r="T6" s="10">
        <v>733437</v>
      </c>
      <c r="U6" s="1">
        <v>1</v>
      </c>
    </row>
    <row r="7" spans="1:21" ht="14.25" customHeight="1">
      <c r="A7" s="14" t="s">
        <v>19</v>
      </c>
      <c r="B7" s="15"/>
      <c r="C7" s="55"/>
      <c r="D7" s="74">
        <v>709319</v>
      </c>
      <c r="E7" s="80">
        <v>98817</v>
      </c>
      <c r="F7" s="50">
        <v>808136</v>
      </c>
      <c r="G7" s="50">
        <v>0</v>
      </c>
      <c r="H7" s="50">
        <v>0</v>
      </c>
      <c r="I7" s="69">
        <v>685180</v>
      </c>
      <c r="J7" s="80">
        <v>14174</v>
      </c>
      <c r="K7" s="50">
        <v>699354</v>
      </c>
      <c r="L7" s="69">
        <v>0</v>
      </c>
      <c r="M7" s="94">
        <f t="shared" si="0"/>
        <v>96.6</v>
      </c>
      <c r="N7" s="99">
        <f t="shared" si="1"/>
        <v>14.3</v>
      </c>
      <c r="O7" s="16">
        <f t="shared" si="2"/>
        <v>86.5</v>
      </c>
      <c r="P7" s="16">
        <v>87.6</v>
      </c>
      <c r="Q7" s="17">
        <f aca="true" t="shared" si="3" ref="Q7:Q38">IF(T7=0,"－",ROUND(K7/T7*100,1))</f>
        <v>95.4</v>
      </c>
      <c r="R7" s="18">
        <f aca="true" t="shared" si="4" ref="R7:R36">IF(K7=0,"",K7/$K$36*100)</f>
        <v>97.93310311798956</v>
      </c>
      <c r="S7" s="1"/>
      <c r="T7" s="10">
        <v>733437</v>
      </c>
      <c r="U7" s="1">
        <v>2</v>
      </c>
    </row>
    <row r="8" spans="1:21" ht="14.25" customHeight="1">
      <c r="A8" s="19"/>
      <c r="B8" s="20" t="s">
        <v>20</v>
      </c>
      <c r="C8" s="56"/>
      <c r="D8" s="74">
        <v>268454</v>
      </c>
      <c r="E8" s="80">
        <v>28629</v>
      </c>
      <c r="F8" s="50">
        <v>297083</v>
      </c>
      <c r="G8" s="50">
        <v>0</v>
      </c>
      <c r="H8" s="50">
        <v>0</v>
      </c>
      <c r="I8" s="69">
        <v>263889</v>
      </c>
      <c r="J8" s="80">
        <v>4430</v>
      </c>
      <c r="K8" s="50">
        <v>268319</v>
      </c>
      <c r="L8" s="69">
        <v>0</v>
      </c>
      <c r="M8" s="94">
        <f t="shared" si="0"/>
        <v>98.3</v>
      </c>
      <c r="N8" s="99">
        <f t="shared" si="1"/>
        <v>15.5</v>
      </c>
      <c r="O8" s="16">
        <f t="shared" si="2"/>
        <v>90.3</v>
      </c>
      <c r="P8" s="16">
        <v>90.2</v>
      </c>
      <c r="Q8" s="17">
        <f t="shared" si="3"/>
        <v>98.5</v>
      </c>
      <c r="R8" s="18">
        <f t="shared" si="4"/>
        <v>37.57369271572886</v>
      </c>
      <c r="S8" s="1"/>
      <c r="T8" s="10">
        <v>272504</v>
      </c>
      <c r="U8" s="1">
        <v>3</v>
      </c>
    </row>
    <row r="9" spans="1:21" ht="14.25" customHeight="1">
      <c r="A9" s="104"/>
      <c r="B9" s="105" t="s">
        <v>60</v>
      </c>
      <c r="C9" s="106"/>
      <c r="D9" s="74">
        <f>D10+D11</f>
        <v>229638</v>
      </c>
      <c r="E9" s="80">
        <f aca="true" t="shared" si="5" ref="E9:L9">E10+E11</f>
        <v>26738</v>
      </c>
      <c r="F9" s="50">
        <f t="shared" si="5"/>
        <v>256376</v>
      </c>
      <c r="G9" s="50">
        <f t="shared" si="5"/>
        <v>0</v>
      </c>
      <c r="H9" s="50">
        <f t="shared" si="5"/>
        <v>0</v>
      </c>
      <c r="I9" s="69">
        <f t="shared" si="5"/>
        <v>225223</v>
      </c>
      <c r="J9" s="80">
        <f t="shared" si="5"/>
        <v>3955</v>
      </c>
      <c r="K9" s="50">
        <f t="shared" si="5"/>
        <v>229178</v>
      </c>
      <c r="L9" s="69">
        <f t="shared" si="5"/>
        <v>0</v>
      </c>
      <c r="M9" s="94">
        <f>IF(D9=0,"－",ROUND(I9/D9*100,1))</f>
        <v>98.1</v>
      </c>
      <c r="N9" s="99">
        <f>IF(E9=0,"－",ROUND(J9/E9*100,1))</f>
        <v>14.8</v>
      </c>
      <c r="O9" s="16">
        <f>IF(F9=0,"－",ROUND(K9/F9*100,1))</f>
        <v>89.4</v>
      </c>
      <c r="P9" s="16">
        <v>89.2</v>
      </c>
      <c r="Q9" s="17">
        <f t="shared" si="3"/>
        <v>100.3</v>
      </c>
      <c r="R9" s="18">
        <f t="shared" si="4"/>
        <v>32.092635069470695</v>
      </c>
      <c r="S9" s="1"/>
      <c r="T9" s="10">
        <v>228528</v>
      </c>
      <c r="U9" s="1"/>
    </row>
    <row r="10" spans="1:21" ht="14.25" customHeight="1">
      <c r="A10" s="23"/>
      <c r="B10" s="24"/>
      <c r="C10" s="58" t="s">
        <v>21</v>
      </c>
      <c r="D10" s="74">
        <v>10698</v>
      </c>
      <c r="E10" s="80">
        <v>1246</v>
      </c>
      <c r="F10" s="50">
        <v>11944</v>
      </c>
      <c r="G10" s="50">
        <v>0</v>
      </c>
      <c r="H10" s="50">
        <v>0</v>
      </c>
      <c r="I10" s="69">
        <v>10492</v>
      </c>
      <c r="J10" s="80">
        <v>185</v>
      </c>
      <c r="K10" s="50">
        <v>10677</v>
      </c>
      <c r="L10" s="69">
        <v>0</v>
      </c>
      <c r="M10" s="94">
        <f t="shared" si="0"/>
        <v>98.1</v>
      </c>
      <c r="N10" s="99">
        <f t="shared" si="1"/>
        <v>14.8</v>
      </c>
      <c r="O10" s="16">
        <f t="shared" si="2"/>
        <v>89.4</v>
      </c>
      <c r="P10" s="16">
        <v>89.2</v>
      </c>
      <c r="Q10" s="17">
        <f t="shared" si="3"/>
        <v>95</v>
      </c>
      <c r="R10" s="18">
        <f t="shared" si="4"/>
        <v>1.4951394315193374</v>
      </c>
      <c r="S10" s="1"/>
      <c r="T10" s="10">
        <v>11240</v>
      </c>
      <c r="U10" s="1">
        <v>4</v>
      </c>
    </row>
    <row r="11" spans="1:21" ht="14.25" customHeight="1">
      <c r="A11" s="25"/>
      <c r="B11" s="26"/>
      <c r="C11" s="59" t="s">
        <v>22</v>
      </c>
      <c r="D11" s="74">
        <v>218940</v>
      </c>
      <c r="E11" s="80">
        <v>25492</v>
      </c>
      <c r="F11" s="50">
        <v>244432</v>
      </c>
      <c r="G11" s="50">
        <v>0</v>
      </c>
      <c r="H11" s="50">
        <v>0</v>
      </c>
      <c r="I11" s="69">
        <v>214731</v>
      </c>
      <c r="J11" s="80">
        <v>3770</v>
      </c>
      <c r="K11" s="50">
        <v>218501</v>
      </c>
      <c r="L11" s="69">
        <v>0</v>
      </c>
      <c r="M11" s="94">
        <f t="shared" si="0"/>
        <v>98.1</v>
      </c>
      <c r="N11" s="99">
        <f t="shared" si="1"/>
        <v>14.8</v>
      </c>
      <c r="O11" s="16">
        <f t="shared" si="2"/>
        <v>89.4</v>
      </c>
      <c r="P11" s="16">
        <v>89.2</v>
      </c>
      <c r="Q11" s="17">
        <f t="shared" si="3"/>
        <v>100.6</v>
      </c>
      <c r="R11" s="18">
        <f t="shared" si="4"/>
        <v>30.59749563795136</v>
      </c>
      <c r="S11" s="1"/>
      <c r="T11" s="10">
        <v>217288</v>
      </c>
      <c r="U11" s="1">
        <v>5</v>
      </c>
    </row>
    <row r="12" spans="1:21" ht="14.25" customHeight="1">
      <c r="A12" s="27"/>
      <c r="B12" s="28"/>
      <c r="C12" s="60" t="s">
        <v>23</v>
      </c>
      <c r="D12" s="74">
        <v>2947</v>
      </c>
      <c r="E12" s="80">
        <v>0</v>
      </c>
      <c r="F12" s="50">
        <v>2947</v>
      </c>
      <c r="G12" s="50">
        <v>0</v>
      </c>
      <c r="H12" s="50">
        <v>0</v>
      </c>
      <c r="I12" s="69">
        <v>2947</v>
      </c>
      <c r="J12" s="80">
        <v>0</v>
      </c>
      <c r="K12" s="50">
        <v>2947</v>
      </c>
      <c r="L12" s="69">
        <v>0</v>
      </c>
      <c r="M12" s="94">
        <f t="shared" si="0"/>
        <v>100</v>
      </c>
      <c r="N12" s="99" t="str">
        <f t="shared" si="1"/>
        <v>－</v>
      </c>
      <c r="O12" s="16">
        <f t="shared" si="2"/>
        <v>100</v>
      </c>
      <c r="P12" s="16">
        <v>100</v>
      </c>
      <c r="Q12" s="17">
        <f t="shared" si="3"/>
        <v>114.5</v>
      </c>
      <c r="R12" s="18">
        <f t="shared" si="4"/>
        <v>0.41267920808162284</v>
      </c>
      <c r="S12" s="1"/>
      <c r="T12" s="10">
        <v>2573</v>
      </c>
      <c r="U12" s="1">
        <v>6</v>
      </c>
    </row>
    <row r="13" spans="1:21" ht="14.25" customHeight="1">
      <c r="A13" s="9"/>
      <c r="B13" s="10" t="s">
        <v>61</v>
      </c>
      <c r="C13" s="107"/>
      <c r="D13" s="74">
        <f aca="true" t="shared" si="6" ref="D13:L13">D14+D15</f>
        <v>38816</v>
      </c>
      <c r="E13" s="80">
        <f t="shared" si="6"/>
        <v>1891</v>
      </c>
      <c r="F13" s="50">
        <f t="shared" si="6"/>
        <v>40707</v>
      </c>
      <c r="G13" s="50">
        <f t="shared" si="6"/>
        <v>0</v>
      </c>
      <c r="H13" s="50">
        <f t="shared" si="6"/>
        <v>0</v>
      </c>
      <c r="I13" s="69">
        <f t="shared" si="6"/>
        <v>38666</v>
      </c>
      <c r="J13" s="80">
        <f t="shared" si="6"/>
        <v>475</v>
      </c>
      <c r="K13" s="50">
        <f t="shared" si="6"/>
        <v>39141</v>
      </c>
      <c r="L13" s="69">
        <f t="shared" si="6"/>
        <v>0</v>
      </c>
      <c r="M13" s="94">
        <f t="shared" si="0"/>
        <v>99.6</v>
      </c>
      <c r="N13" s="99">
        <f t="shared" si="1"/>
        <v>25.1</v>
      </c>
      <c r="O13" s="16">
        <f t="shared" si="2"/>
        <v>96.2</v>
      </c>
      <c r="P13" s="16">
        <v>95.9</v>
      </c>
      <c r="Q13" s="17">
        <f t="shared" si="3"/>
        <v>89</v>
      </c>
      <c r="R13" s="18">
        <f t="shared" si="4"/>
        <v>5.481057646258161</v>
      </c>
      <c r="S13" s="1"/>
      <c r="T13" s="10">
        <v>43976</v>
      </c>
      <c r="U13" s="1"/>
    </row>
    <row r="14" spans="1:21" ht="14.25" customHeight="1">
      <c r="A14" s="31"/>
      <c r="B14" s="32"/>
      <c r="C14" s="61" t="s">
        <v>24</v>
      </c>
      <c r="D14" s="74">
        <v>18519</v>
      </c>
      <c r="E14" s="80">
        <v>1311</v>
      </c>
      <c r="F14" s="50">
        <v>19830</v>
      </c>
      <c r="G14" s="50">
        <v>0</v>
      </c>
      <c r="H14" s="50">
        <v>0</v>
      </c>
      <c r="I14" s="69">
        <v>18369</v>
      </c>
      <c r="J14" s="80">
        <v>330</v>
      </c>
      <c r="K14" s="50">
        <v>18699</v>
      </c>
      <c r="L14" s="69">
        <v>0</v>
      </c>
      <c r="M14" s="94">
        <f t="shared" si="0"/>
        <v>99.2</v>
      </c>
      <c r="N14" s="99">
        <f t="shared" si="1"/>
        <v>25.2</v>
      </c>
      <c r="O14" s="16">
        <f t="shared" si="2"/>
        <v>94.3</v>
      </c>
      <c r="P14" s="16">
        <v>92.5</v>
      </c>
      <c r="Q14" s="17">
        <f t="shared" si="3"/>
        <v>97.3</v>
      </c>
      <c r="R14" s="18">
        <f t="shared" si="4"/>
        <v>2.618489484872163</v>
      </c>
      <c r="S14" s="1"/>
      <c r="T14" s="10">
        <v>19216</v>
      </c>
      <c r="U14" s="1">
        <v>7</v>
      </c>
    </row>
    <row r="15" spans="1:21" ht="14.25" customHeight="1">
      <c r="A15" s="33"/>
      <c r="B15" s="34"/>
      <c r="C15" s="62" t="s">
        <v>25</v>
      </c>
      <c r="D15" s="75">
        <v>20297</v>
      </c>
      <c r="E15" s="81">
        <v>580</v>
      </c>
      <c r="F15" s="51">
        <v>20877</v>
      </c>
      <c r="G15" s="51">
        <v>0</v>
      </c>
      <c r="H15" s="51">
        <v>0</v>
      </c>
      <c r="I15" s="70">
        <v>20297</v>
      </c>
      <c r="J15" s="81">
        <v>145</v>
      </c>
      <c r="K15" s="51">
        <v>20442</v>
      </c>
      <c r="L15" s="70">
        <v>0</v>
      </c>
      <c r="M15" s="95">
        <f t="shared" si="0"/>
        <v>100</v>
      </c>
      <c r="N15" s="100">
        <f t="shared" si="1"/>
        <v>25</v>
      </c>
      <c r="O15" s="35">
        <f t="shared" si="2"/>
        <v>97.9</v>
      </c>
      <c r="P15" s="35">
        <v>98.7</v>
      </c>
      <c r="Q15" s="36">
        <f t="shared" si="3"/>
        <v>82.6</v>
      </c>
      <c r="R15" s="37">
        <f t="shared" si="4"/>
        <v>2.8625681613859975</v>
      </c>
      <c r="S15" s="1"/>
      <c r="T15" s="10">
        <v>24760</v>
      </c>
      <c r="U15" s="1">
        <v>8</v>
      </c>
    </row>
    <row r="16" spans="1:21" ht="14.25" customHeight="1">
      <c r="A16" s="14"/>
      <c r="B16" s="15" t="s">
        <v>26</v>
      </c>
      <c r="C16" s="55"/>
      <c r="D16" s="76">
        <v>368165</v>
      </c>
      <c r="E16" s="82">
        <v>69170</v>
      </c>
      <c r="F16" s="52">
        <v>437335</v>
      </c>
      <c r="G16" s="52">
        <v>0</v>
      </c>
      <c r="H16" s="52">
        <v>0</v>
      </c>
      <c r="I16" s="71">
        <v>348939</v>
      </c>
      <c r="J16" s="82">
        <v>9448</v>
      </c>
      <c r="K16" s="52">
        <v>358387</v>
      </c>
      <c r="L16" s="71">
        <v>0</v>
      </c>
      <c r="M16" s="96">
        <f t="shared" si="0"/>
        <v>94.8</v>
      </c>
      <c r="N16" s="101">
        <f t="shared" si="1"/>
        <v>13.7</v>
      </c>
      <c r="O16" s="11">
        <f t="shared" si="2"/>
        <v>81.9</v>
      </c>
      <c r="P16" s="16">
        <v>84</v>
      </c>
      <c r="Q16" s="12">
        <f t="shared" si="3"/>
        <v>93</v>
      </c>
      <c r="R16" s="13">
        <f t="shared" si="4"/>
        <v>50.18624477324348</v>
      </c>
      <c r="S16" s="1"/>
      <c r="T16" s="10">
        <v>385551</v>
      </c>
      <c r="U16" s="1">
        <v>9</v>
      </c>
    </row>
    <row r="17" spans="1:21" ht="14.25" customHeight="1">
      <c r="A17" s="9"/>
      <c r="B17" s="10" t="s">
        <v>48</v>
      </c>
      <c r="C17" s="54"/>
      <c r="D17" s="74">
        <v>366279</v>
      </c>
      <c r="E17" s="80">
        <v>69170</v>
      </c>
      <c r="F17" s="50">
        <v>435449</v>
      </c>
      <c r="G17" s="50">
        <v>0</v>
      </c>
      <c r="H17" s="50">
        <v>0</v>
      </c>
      <c r="I17" s="69">
        <v>347053</v>
      </c>
      <c r="J17" s="80">
        <v>9448</v>
      </c>
      <c r="K17" s="50">
        <v>356501</v>
      </c>
      <c r="L17" s="69">
        <v>0</v>
      </c>
      <c r="M17" s="94">
        <f t="shared" si="0"/>
        <v>94.8</v>
      </c>
      <c r="N17" s="99">
        <f t="shared" si="1"/>
        <v>13.7</v>
      </c>
      <c r="O17" s="16">
        <f t="shared" si="2"/>
        <v>81.9</v>
      </c>
      <c r="P17" s="16">
        <v>83.9</v>
      </c>
      <c r="Q17" s="17">
        <f t="shared" si="3"/>
        <v>93</v>
      </c>
      <c r="R17" s="18">
        <f t="shared" si="4"/>
        <v>49.92214128276438</v>
      </c>
      <c r="S17" s="1"/>
      <c r="T17" s="10">
        <v>383493</v>
      </c>
      <c r="U17" s="1">
        <v>10</v>
      </c>
    </row>
    <row r="18" spans="1:21" ht="14.25" customHeight="1">
      <c r="A18" s="31"/>
      <c r="B18" s="32"/>
      <c r="C18" s="61" t="s">
        <v>27</v>
      </c>
      <c r="D18" s="74">
        <v>150174</v>
      </c>
      <c r="E18" s="80">
        <v>28360</v>
      </c>
      <c r="F18" s="50">
        <v>178534</v>
      </c>
      <c r="G18" s="50">
        <v>0</v>
      </c>
      <c r="H18" s="50">
        <v>0</v>
      </c>
      <c r="I18" s="69">
        <v>142292</v>
      </c>
      <c r="J18" s="80">
        <v>3874</v>
      </c>
      <c r="K18" s="50">
        <v>146166</v>
      </c>
      <c r="L18" s="69">
        <v>0</v>
      </c>
      <c r="M18" s="94">
        <f t="shared" si="0"/>
        <v>94.8</v>
      </c>
      <c r="N18" s="99">
        <f t="shared" si="1"/>
        <v>13.7</v>
      </c>
      <c r="O18" s="16">
        <f t="shared" si="2"/>
        <v>81.9</v>
      </c>
      <c r="P18" s="16">
        <v>83.9</v>
      </c>
      <c r="Q18" s="17">
        <f t="shared" si="3"/>
        <v>95.8</v>
      </c>
      <c r="R18" s="18">
        <f t="shared" si="4"/>
        <v>20.468160545795207</v>
      </c>
      <c r="S18" s="1"/>
      <c r="T18" s="10">
        <v>152631</v>
      </c>
      <c r="U18" s="1">
        <v>11</v>
      </c>
    </row>
    <row r="19" spans="1:21" ht="14.25" customHeight="1">
      <c r="A19" s="25"/>
      <c r="B19" s="26"/>
      <c r="C19" s="59" t="s">
        <v>28</v>
      </c>
      <c r="D19" s="74">
        <v>168122</v>
      </c>
      <c r="E19" s="80">
        <v>31749</v>
      </c>
      <c r="F19" s="50">
        <v>199871</v>
      </c>
      <c r="G19" s="50">
        <v>0</v>
      </c>
      <c r="H19" s="50">
        <v>0</v>
      </c>
      <c r="I19" s="69">
        <v>159297</v>
      </c>
      <c r="J19" s="80">
        <v>4336</v>
      </c>
      <c r="K19" s="50">
        <v>163633</v>
      </c>
      <c r="L19" s="69">
        <v>0</v>
      </c>
      <c r="M19" s="94">
        <f t="shared" si="0"/>
        <v>94.8</v>
      </c>
      <c r="N19" s="99">
        <f t="shared" si="1"/>
        <v>13.7</v>
      </c>
      <c r="O19" s="16">
        <f t="shared" si="2"/>
        <v>81.9</v>
      </c>
      <c r="P19" s="16">
        <v>83.9</v>
      </c>
      <c r="Q19" s="17">
        <f t="shared" si="3"/>
        <v>90.4</v>
      </c>
      <c r="R19" s="18">
        <f t="shared" si="4"/>
        <v>22.914128556504984</v>
      </c>
      <c r="S19" s="1"/>
      <c r="T19" s="10">
        <v>181009</v>
      </c>
      <c r="U19" s="1">
        <v>12</v>
      </c>
    </row>
    <row r="20" spans="1:21" ht="14.25" customHeight="1">
      <c r="A20" s="27"/>
      <c r="B20" s="28"/>
      <c r="C20" s="63" t="s">
        <v>29</v>
      </c>
      <c r="D20" s="74">
        <v>47983</v>
      </c>
      <c r="E20" s="80">
        <v>9061</v>
      </c>
      <c r="F20" s="50">
        <v>57044</v>
      </c>
      <c r="G20" s="50">
        <v>0</v>
      </c>
      <c r="H20" s="50">
        <v>0</v>
      </c>
      <c r="I20" s="69">
        <v>45464</v>
      </c>
      <c r="J20" s="80">
        <v>1238</v>
      </c>
      <c r="K20" s="50">
        <v>46702</v>
      </c>
      <c r="L20" s="69">
        <v>0</v>
      </c>
      <c r="M20" s="94">
        <f t="shared" si="0"/>
        <v>94.8</v>
      </c>
      <c r="N20" s="99">
        <f t="shared" si="1"/>
        <v>13.7</v>
      </c>
      <c r="O20" s="16">
        <f t="shared" si="2"/>
        <v>81.9</v>
      </c>
      <c r="P20" s="16">
        <v>83.9</v>
      </c>
      <c r="Q20" s="17">
        <f t="shared" si="3"/>
        <v>93.7</v>
      </c>
      <c r="R20" s="18">
        <f t="shared" si="4"/>
        <v>6.539852180464184</v>
      </c>
      <c r="S20" s="1"/>
      <c r="T20" s="10">
        <v>49853</v>
      </c>
      <c r="U20" s="1">
        <v>13</v>
      </c>
    </row>
    <row r="21" spans="1:21" ht="14.25" customHeight="1">
      <c r="A21" s="19"/>
      <c r="B21" s="20" t="s">
        <v>30</v>
      </c>
      <c r="C21" s="56"/>
      <c r="D21" s="75">
        <v>1886</v>
      </c>
      <c r="E21" s="81">
        <v>0</v>
      </c>
      <c r="F21" s="51">
        <v>1886</v>
      </c>
      <c r="G21" s="51">
        <v>0</v>
      </c>
      <c r="H21" s="51">
        <v>0</v>
      </c>
      <c r="I21" s="70">
        <v>1886</v>
      </c>
      <c r="J21" s="81">
        <v>0</v>
      </c>
      <c r="K21" s="51">
        <v>1886</v>
      </c>
      <c r="L21" s="70">
        <v>0</v>
      </c>
      <c r="M21" s="95">
        <f t="shared" si="0"/>
        <v>100</v>
      </c>
      <c r="N21" s="100" t="str">
        <f t="shared" si="1"/>
        <v>－</v>
      </c>
      <c r="O21" s="35">
        <f t="shared" si="2"/>
        <v>100</v>
      </c>
      <c r="P21" s="35">
        <v>100</v>
      </c>
      <c r="Q21" s="36">
        <f t="shared" si="3"/>
        <v>91.6</v>
      </c>
      <c r="R21" s="37">
        <f t="shared" si="4"/>
        <v>0.2641034904791112</v>
      </c>
      <c r="S21" s="1"/>
      <c r="T21" s="10">
        <v>2058</v>
      </c>
      <c r="U21" s="1">
        <v>14</v>
      </c>
    </row>
    <row r="22" spans="1:21" ht="14.25" customHeight="1">
      <c r="A22" s="9"/>
      <c r="B22" s="10" t="s">
        <v>31</v>
      </c>
      <c r="C22" s="54"/>
      <c r="D22" s="74">
        <v>16730</v>
      </c>
      <c r="E22" s="80">
        <v>1018</v>
      </c>
      <c r="F22" s="50">
        <v>17748</v>
      </c>
      <c r="G22" s="50">
        <v>0</v>
      </c>
      <c r="H22" s="50">
        <v>0</v>
      </c>
      <c r="I22" s="69">
        <v>16382</v>
      </c>
      <c r="J22" s="80">
        <v>296</v>
      </c>
      <c r="K22" s="50">
        <v>16678</v>
      </c>
      <c r="L22" s="69">
        <v>0</v>
      </c>
      <c r="M22" s="94">
        <f t="shared" si="0"/>
        <v>97.9</v>
      </c>
      <c r="N22" s="99">
        <f t="shared" si="1"/>
        <v>29.1</v>
      </c>
      <c r="O22" s="16">
        <f t="shared" si="2"/>
        <v>94</v>
      </c>
      <c r="P22" s="16">
        <v>94</v>
      </c>
      <c r="Q22" s="17">
        <f t="shared" si="3"/>
        <v>99.7</v>
      </c>
      <c r="R22" s="18">
        <f t="shared" si="4"/>
        <v>2.335481449740518</v>
      </c>
      <c r="S22" s="1"/>
      <c r="T22" s="10">
        <v>16724</v>
      </c>
      <c r="U22" s="1">
        <v>17</v>
      </c>
    </row>
    <row r="23" spans="1:21" ht="14.25" customHeight="1">
      <c r="A23" s="14"/>
      <c r="B23" s="15" t="s">
        <v>32</v>
      </c>
      <c r="C23" s="55"/>
      <c r="D23" s="108">
        <v>55970</v>
      </c>
      <c r="E23" s="80">
        <v>0</v>
      </c>
      <c r="F23" s="50">
        <v>55970</v>
      </c>
      <c r="G23" s="50">
        <v>0</v>
      </c>
      <c r="H23" s="50">
        <v>0</v>
      </c>
      <c r="I23" s="69">
        <v>55970</v>
      </c>
      <c r="J23" s="80">
        <v>0</v>
      </c>
      <c r="K23" s="50">
        <v>55970</v>
      </c>
      <c r="L23" s="69">
        <v>0</v>
      </c>
      <c r="M23" s="94">
        <f t="shared" si="0"/>
        <v>100</v>
      </c>
      <c r="N23" s="99" t="str">
        <f t="shared" si="1"/>
        <v>－</v>
      </c>
      <c r="O23" s="16">
        <f t="shared" si="2"/>
        <v>100</v>
      </c>
      <c r="P23" s="16">
        <v>100</v>
      </c>
      <c r="Q23" s="17">
        <f t="shared" si="3"/>
        <v>95.4</v>
      </c>
      <c r="R23" s="18">
        <f t="shared" si="4"/>
        <v>7.837684179276698</v>
      </c>
      <c r="S23" s="1"/>
      <c r="T23" s="10">
        <v>58658</v>
      </c>
      <c r="U23" s="1">
        <v>18</v>
      </c>
    </row>
    <row r="24" spans="1:21" ht="14.25" customHeight="1">
      <c r="A24" s="14"/>
      <c r="B24" s="15" t="s">
        <v>33</v>
      </c>
      <c r="C24" s="55"/>
      <c r="D24" s="74">
        <v>0</v>
      </c>
      <c r="E24" s="80">
        <v>0</v>
      </c>
      <c r="F24" s="50">
        <v>0</v>
      </c>
      <c r="G24" s="50">
        <v>0</v>
      </c>
      <c r="H24" s="50">
        <v>0</v>
      </c>
      <c r="I24" s="69">
        <v>0</v>
      </c>
      <c r="J24" s="80">
        <v>0</v>
      </c>
      <c r="K24" s="50">
        <v>0</v>
      </c>
      <c r="L24" s="69">
        <v>0</v>
      </c>
      <c r="M24" s="94" t="str">
        <f t="shared" si="0"/>
        <v>－</v>
      </c>
      <c r="N24" s="99" t="str">
        <f t="shared" si="1"/>
        <v>－</v>
      </c>
      <c r="O24" s="16" t="str">
        <f t="shared" si="2"/>
        <v>－</v>
      </c>
      <c r="P24" s="16" t="s">
        <v>62</v>
      </c>
      <c r="Q24" s="17" t="str">
        <f t="shared" si="3"/>
        <v>－</v>
      </c>
      <c r="R24" s="18">
        <f t="shared" si="4"/>
      </c>
      <c r="S24" s="1"/>
      <c r="T24" s="10">
        <v>0</v>
      </c>
      <c r="U24" s="1">
        <v>19</v>
      </c>
    </row>
    <row r="25" spans="1:21" ht="14.25" customHeight="1">
      <c r="A25" s="19"/>
      <c r="B25" s="20" t="s">
        <v>34</v>
      </c>
      <c r="C25" s="56"/>
      <c r="D25" s="74">
        <v>0</v>
      </c>
      <c r="E25" s="80">
        <v>0</v>
      </c>
      <c r="F25" s="50">
        <v>0</v>
      </c>
      <c r="G25" s="50">
        <v>0</v>
      </c>
      <c r="H25" s="50">
        <v>0</v>
      </c>
      <c r="I25" s="69">
        <v>0</v>
      </c>
      <c r="J25" s="80">
        <v>0</v>
      </c>
      <c r="K25" s="50">
        <v>0</v>
      </c>
      <c r="L25" s="69">
        <v>0</v>
      </c>
      <c r="M25" s="94" t="str">
        <f t="shared" si="0"/>
        <v>－</v>
      </c>
      <c r="N25" s="99" t="str">
        <f t="shared" si="1"/>
        <v>－</v>
      </c>
      <c r="O25" s="16" t="str">
        <f t="shared" si="2"/>
        <v>－</v>
      </c>
      <c r="P25" s="16" t="s">
        <v>62</v>
      </c>
      <c r="Q25" s="17" t="str">
        <f t="shared" si="3"/>
        <v>－</v>
      </c>
      <c r="R25" s="18">
        <f t="shared" si="4"/>
      </c>
      <c r="S25" s="1"/>
      <c r="T25" s="10">
        <v>0</v>
      </c>
      <c r="U25" s="1">
        <v>20</v>
      </c>
    </row>
    <row r="26" spans="1:21" ht="14.25" customHeight="1">
      <c r="A26" s="9"/>
      <c r="B26" s="10" t="s">
        <v>364</v>
      </c>
      <c r="C26" s="54"/>
      <c r="D26" s="74">
        <v>0</v>
      </c>
      <c r="E26" s="80">
        <v>0</v>
      </c>
      <c r="F26" s="50">
        <v>0</v>
      </c>
      <c r="G26" s="50">
        <v>0</v>
      </c>
      <c r="H26" s="50">
        <v>0</v>
      </c>
      <c r="I26" s="69">
        <v>0</v>
      </c>
      <c r="J26" s="80">
        <v>0</v>
      </c>
      <c r="K26" s="50">
        <v>0</v>
      </c>
      <c r="L26" s="69">
        <v>0</v>
      </c>
      <c r="M26" s="94" t="str">
        <f t="shared" si="0"/>
        <v>－</v>
      </c>
      <c r="N26" s="99" t="str">
        <f t="shared" si="1"/>
        <v>－</v>
      </c>
      <c r="O26" s="16" t="str">
        <f t="shared" si="2"/>
        <v>－</v>
      </c>
      <c r="P26" s="16" t="s">
        <v>62</v>
      </c>
      <c r="Q26" s="17" t="str">
        <f t="shared" si="3"/>
        <v>－</v>
      </c>
      <c r="R26" s="18">
        <f t="shared" si="4"/>
      </c>
      <c r="S26" s="1"/>
      <c r="T26" s="10">
        <v>0</v>
      </c>
      <c r="U26" s="1">
        <v>21</v>
      </c>
    </row>
    <row r="27" spans="1:21" ht="14.25" customHeight="1">
      <c r="A27" s="29"/>
      <c r="B27" s="30" t="s">
        <v>365</v>
      </c>
      <c r="C27" s="65"/>
      <c r="D27" s="74">
        <v>0</v>
      </c>
      <c r="E27" s="80">
        <v>0</v>
      </c>
      <c r="F27" s="50">
        <v>0</v>
      </c>
      <c r="G27" s="50">
        <v>0</v>
      </c>
      <c r="H27" s="50">
        <v>0</v>
      </c>
      <c r="I27" s="69">
        <v>0</v>
      </c>
      <c r="J27" s="80">
        <v>0</v>
      </c>
      <c r="K27" s="50">
        <v>0</v>
      </c>
      <c r="L27" s="69">
        <v>0</v>
      </c>
      <c r="M27" s="94" t="str">
        <f t="shared" si="0"/>
        <v>－</v>
      </c>
      <c r="N27" s="99" t="str">
        <f t="shared" si="1"/>
        <v>－</v>
      </c>
      <c r="O27" s="16" t="str">
        <f t="shared" si="2"/>
        <v>－</v>
      </c>
      <c r="P27" s="16" t="s">
        <v>62</v>
      </c>
      <c r="Q27" s="17" t="str">
        <f t="shared" si="3"/>
        <v>－</v>
      </c>
      <c r="R27" s="18">
        <f t="shared" si="4"/>
      </c>
      <c r="S27" s="1"/>
      <c r="T27" s="10">
        <v>0</v>
      </c>
      <c r="U27" s="1">
        <v>22</v>
      </c>
    </row>
    <row r="28" spans="1:21" ht="14.25" customHeight="1">
      <c r="A28" s="9"/>
      <c r="B28" s="10" t="s">
        <v>366</v>
      </c>
      <c r="C28" s="54"/>
      <c r="D28" s="74">
        <v>0</v>
      </c>
      <c r="E28" s="80">
        <v>0</v>
      </c>
      <c r="F28" s="50">
        <v>0</v>
      </c>
      <c r="G28" s="50">
        <v>0</v>
      </c>
      <c r="H28" s="50">
        <v>0</v>
      </c>
      <c r="I28" s="69">
        <v>0</v>
      </c>
      <c r="J28" s="80">
        <v>0</v>
      </c>
      <c r="K28" s="50">
        <v>0</v>
      </c>
      <c r="L28" s="69">
        <v>0</v>
      </c>
      <c r="M28" s="94" t="str">
        <f t="shared" si="0"/>
        <v>－</v>
      </c>
      <c r="N28" s="99" t="str">
        <f t="shared" si="1"/>
        <v>－</v>
      </c>
      <c r="O28" s="16" t="str">
        <f t="shared" si="2"/>
        <v>－</v>
      </c>
      <c r="P28" s="16" t="s">
        <v>62</v>
      </c>
      <c r="Q28" s="17" t="str">
        <f t="shared" si="3"/>
        <v>－</v>
      </c>
      <c r="R28" s="18">
        <f t="shared" si="4"/>
      </c>
      <c r="S28" s="1"/>
      <c r="T28" s="10">
        <v>0</v>
      </c>
      <c r="U28" s="1">
        <v>23</v>
      </c>
    </row>
    <row r="29" spans="1:21" ht="14.25" customHeight="1">
      <c r="A29" s="14" t="s">
        <v>35</v>
      </c>
      <c r="B29" s="15"/>
      <c r="C29" s="55"/>
      <c r="D29" s="75">
        <v>0</v>
      </c>
      <c r="E29" s="81">
        <v>0</v>
      </c>
      <c r="F29" s="51">
        <v>0</v>
      </c>
      <c r="G29" s="51">
        <v>0</v>
      </c>
      <c r="H29" s="51">
        <v>0</v>
      </c>
      <c r="I29" s="70">
        <v>0</v>
      </c>
      <c r="J29" s="81">
        <v>0</v>
      </c>
      <c r="K29" s="51">
        <v>0</v>
      </c>
      <c r="L29" s="70">
        <v>0</v>
      </c>
      <c r="M29" s="95" t="str">
        <f t="shared" si="0"/>
        <v>－</v>
      </c>
      <c r="N29" s="100" t="str">
        <f t="shared" si="1"/>
        <v>－</v>
      </c>
      <c r="O29" s="35" t="str">
        <f t="shared" si="2"/>
        <v>－</v>
      </c>
      <c r="P29" s="35" t="s">
        <v>62</v>
      </c>
      <c r="Q29" s="36" t="str">
        <f t="shared" si="3"/>
        <v>－</v>
      </c>
      <c r="R29" s="37">
        <f t="shared" si="4"/>
      </c>
      <c r="S29" s="1"/>
      <c r="T29" s="10">
        <v>0</v>
      </c>
      <c r="U29" s="1">
        <v>24</v>
      </c>
    </row>
    <row r="30" spans="1:21" ht="14.25" customHeight="1">
      <c r="A30" s="9" t="s">
        <v>36</v>
      </c>
      <c r="B30" s="10"/>
      <c r="C30" s="54"/>
      <c r="D30" s="74">
        <v>14760</v>
      </c>
      <c r="E30" s="80">
        <v>0</v>
      </c>
      <c r="F30" s="50">
        <v>14760</v>
      </c>
      <c r="G30" s="50">
        <v>0</v>
      </c>
      <c r="H30" s="50">
        <v>0</v>
      </c>
      <c r="I30" s="69">
        <v>14760</v>
      </c>
      <c r="J30" s="80">
        <v>0</v>
      </c>
      <c r="K30" s="50">
        <v>14760</v>
      </c>
      <c r="L30" s="69">
        <v>0</v>
      </c>
      <c r="M30" s="94">
        <f t="shared" si="0"/>
        <v>100</v>
      </c>
      <c r="N30" s="99" t="str">
        <f t="shared" si="1"/>
        <v>－</v>
      </c>
      <c r="O30" s="16">
        <f t="shared" si="2"/>
        <v>100</v>
      </c>
      <c r="P30" s="16">
        <v>100</v>
      </c>
      <c r="Q30" s="17">
        <f t="shared" si="3"/>
        <v>104.4</v>
      </c>
      <c r="R30" s="18">
        <f t="shared" si="4"/>
        <v>2.066896882010435</v>
      </c>
      <c r="S30" s="1"/>
      <c r="T30" s="10">
        <v>14140</v>
      </c>
      <c r="U30" s="1">
        <v>25</v>
      </c>
    </row>
    <row r="31" spans="1:21" ht="14.25" customHeight="1">
      <c r="A31" s="38"/>
      <c r="B31" s="39" t="s">
        <v>367</v>
      </c>
      <c r="C31" s="64"/>
      <c r="D31" s="108">
        <v>14760</v>
      </c>
      <c r="E31" s="80">
        <v>0</v>
      </c>
      <c r="F31" s="50">
        <v>14760</v>
      </c>
      <c r="G31" s="50">
        <v>0</v>
      </c>
      <c r="H31" s="50">
        <v>0</v>
      </c>
      <c r="I31" s="69">
        <v>14760</v>
      </c>
      <c r="J31" s="80">
        <v>0</v>
      </c>
      <c r="K31" s="50">
        <v>14760</v>
      </c>
      <c r="L31" s="69">
        <v>0</v>
      </c>
      <c r="M31" s="94">
        <f t="shared" si="0"/>
        <v>100</v>
      </c>
      <c r="N31" s="99" t="str">
        <f t="shared" si="1"/>
        <v>－</v>
      </c>
      <c r="O31" s="16">
        <f t="shared" si="2"/>
        <v>100</v>
      </c>
      <c r="P31" s="16">
        <v>100</v>
      </c>
      <c r="Q31" s="17">
        <f t="shared" si="3"/>
        <v>104.4</v>
      </c>
      <c r="R31" s="18">
        <f t="shared" si="4"/>
        <v>2.066896882010435</v>
      </c>
      <c r="S31" s="1"/>
      <c r="T31" s="10">
        <v>14140</v>
      </c>
      <c r="U31" s="1">
        <v>27</v>
      </c>
    </row>
    <row r="32" spans="1:21" ht="14.25" customHeight="1">
      <c r="A32" s="14"/>
      <c r="B32" s="15" t="s">
        <v>368</v>
      </c>
      <c r="C32" s="55"/>
      <c r="D32" s="74">
        <v>0</v>
      </c>
      <c r="E32" s="80">
        <v>0</v>
      </c>
      <c r="F32" s="50">
        <v>0</v>
      </c>
      <c r="G32" s="50">
        <v>0</v>
      </c>
      <c r="H32" s="50">
        <v>0</v>
      </c>
      <c r="I32" s="69">
        <v>0</v>
      </c>
      <c r="J32" s="80">
        <v>0</v>
      </c>
      <c r="K32" s="50">
        <v>0</v>
      </c>
      <c r="L32" s="69">
        <v>0</v>
      </c>
      <c r="M32" s="94" t="str">
        <f t="shared" si="0"/>
        <v>－</v>
      </c>
      <c r="N32" s="99" t="str">
        <f t="shared" si="1"/>
        <v>－</v>
      </c>
      <c r="O32" s="16" t="str">
        <f t="shared" si="2"/>
        <v>－</v>
      </c>
      <c r="P32" s="16" t="s">
        <v>62</v>
      </c>
      <c r="Q32" s="17" t="str">
        <f t="shared" si="3"/>
        <v>－</v>
      </c>
      <c r="R32" s="18">
        <f t="shared" si="4"/>
      </c>
      <c r="S32" s="1"/>
      <c r="T32" s="10">
        <v>0</v>
      </c>
      <c r="U32" s="1">
        <v>28</v>
      </c>
    </row>
    <row r="33" spans="1:21" ht="14.25" customHeight="1">
      <c r="A33" s="19"/>
      <c r="B33" s="20" t="s">
        <v>369</v>
      </c>
      <c r="C33" s="56"/>
      <c r="D33" s="74">
        <v>0</v>
      </c>
      <c r="E33" s="80">
        <v>0</v>
      </c>
      <c r="F33" s="50">
        <v>0</v>
      </c>
      <c r="G33" s="50">
        <v>0</v>
      </c>
      <c r="H33" s="50">
        <v>0</v>
      </c>
      <c r="I33" s="69">
        <v>0</v>
      </c>
      <c r="J33" s="80">
        <v>0</v>
      </c>
      <c r="K33" s="50">
        <v>0</v>
      </c>
      <c r="L33" s="69">
        <v>0</v>
      </c>
      <c r="M33" s="94" t="str">
        <f t="shared" si="0"/>
        <v>－</v>
      </c>
      <c r="N33" s="99" t="str">
        <f t="shared" si="1"/>
        <v>－</v>
      </c>
      <c r="O33" s="16" t="str">
        <f t="shared" si="2"/>
        <v>－</v>
      </c>
      <c r="P33" s="16" t="s">
        <v>62</v>
      </c>
      <c r="Q33" s="17" t="str">
        <f t="shared" si="3"/>
        <v>－</v>
      </c>
      <c r="R33" s="18">
        <f t="shared" si="4"/>
      </c>
      <c r="S33" s="1"/>
      <c r="T33" s="10">
        <v>0</v>
      </c>
      <c r="U33" s="1">
        <v>1</v>
      </c>
    </row>
    <row r="34" spans="1:21" ht="14.25" customHeight="1">
      <c r="A34" s="21"/>
      <c r="B34" s="22" t="s">
        <v>370</v>
      </c>
      <c r="C34" s="57"/>
      <c r="D34" s="74">
        <v>0</v>
      </c>
      <c r="E34" s="80">
        <v>0</v>
      </c>
      <c r="F34" s="50">
        <v>0</v>
      </c>
      <c r="G34" s="50">
        <v>0</v>
      </c>
      <c r="H34" s="50">
        <v>0</v>
      </c>
      <c r="I34" s="69">
        <v>0</v>
      </c>
      <c r="J34" s="80">
        <v>0</v>
      </c>
      <c r="K34" s="50">
        <v>0</v>
      </c>
      <c r="L34" s="69">
        <v>0</v>
      </c>
      <c r="M34" s="94" t="str">
        <f t="shared" si="0"/>
        <v>－</v>
      </c>
      <c r="N34" s="99" t="str">
        <f t="shared" si="1"/>
        <v>－</v>
      </c>
      <c r="O34" s="16" t="str">
        <f t="shared" si="2"/>
        <v>－</v>
      </c>
      <c r="P34" s="16" t="s">
        <v>62</v>
      </c>
      <c r="Q34" s="17" t="str">
        <f t="shared" si="3"/>
        <v>－</v>
      </c>
      <c r="R34" s="18">
        <f t="shared" si="4"/>
      </c>
      <c r="S34" s="1"/>
      <c r="T34" s="10">
        <v>0</v>
      </c>
      <c r="U34" s="1">
        <v>2</v>
      </c>
    </row>
    <row r="35" spans="1:21" ht="14.25" customHeight="1" thickBot="1">
      <c r="A35" s="9"/>
      <c r="B35" s="10" t="s">
        <v>371</v>
      </c>
      <c r="C35" s="54"/>
      <c r="D35" s="74">
        <v>0</v>
      </c>
      <c r="E35" s="80">
        <v>0</v>
      </c>
      <c r="F35" s="50">
        <v>0</v>
      </c>
      <c r="G35" s="50">
        <v>0</v>
      </c>
      <c r="H35" s="50">
        <v>0</v>
      </c>
      <c r="I35" s="69">
        <v>0</v>
      </c>
      <c r="J35" s="80">
        <v>0</v>
      </c>
      <c r="K35" s="50">
        <v>0</v>
      </c>
      <c r="L35" s="69">
        <v>0</v>
      </c>
      <c r="M35" s="94" t="str">
        <f t="shared" si="0"/>
        <v>－</v>
      </c>
      <c r="N35" s="99" t="str">
        <f t="shared" si="1"/>
        <v>－</v>
      </c>
      <c r="O35" s="16" t="str">
        <f t="shared" si="2"/>
        <v>－</v>
      </c>
      <c r="P35" s="16" t="s">
        <v>62</v>
      </c>
      <c r="Q35" s="17" t="str">
        <f t="shared" si="3"/>
        <v>－</v>
      </c>
      <c r="R35" s="18">
        <f t="shared" si="4"/>
      </c>
      <c r="S35" s="1"/>
      <c r="T35" s="10">
        <v>0</v>
      </c>
      <c r="U35" s="1">
        <v>3</v>
      </c>
    </row>
    <row r="36" spans="1:21" ht="14.25" customHeight="1" thickBot="1" thickTop="1">
      <c r="A36" s="84" t="s">
        <v>372</v>
      </c>
      <c r="B36" s="85"/>
      <c r="C36" s="86"/>
      <c r="D36" s="87">
        <v>724079</v>
      </c>
      <c r="E36" s="88">
        <v>98817</v>
      </c>
      <c r="F36" s="89">
        <v>822896</v>
      </c>
      <c r="G36" s="89">
        <v>0</v>
      </c>
      <c r="H36" s="89">
        <v>0</v>
      </c>
      <c r="I36" s="90">
        <v>699940</v>
      </c>
      <c r="J36" s="88">
        <v>14174</v>
      </c>
      <c r="K36" s="89">
        <v>714114</v>
      </c>
      <c r="L36" s="90">
        <v>0</v>
      </c>
      <c r="M36" s="97">
        <f t="shared" si="0"/>
        <v>96.7</v>
      </c>
      <c r="N36" s="102">
        <f t="shared" si="1"/>
        <v>14.3</v>
      </c>
      <c r="O36" s="91">
        <f t="shared" si="2"/>
        <v>86.8</v>
      </c>
      <c r="P36" s="91">
        <v>87.8</v>
      </c>
      <c r="Q36" s="92">
        <f t="shared" si="3"/>
        <v>95.5</v>
      </c>
      <c r="R36" s="93">
        <f t="shared" si="4"/>
        <v>100</v>
      </c>
      <c r="S36" s="1"/>
      <c r="T36" s="10">
        <v>747577</v>
      </c>
      <c r="U36" s="1">
        <v>9</v>
      </c>
    </row>
    <row r="37" spans="1:21" ht="14.25" customHeight="1" thickTop="1">
      <c r="A37" s="19"/>
      <c r="B37" s="20" t="s">
        <v>37</v>
      </c>
      <c r="C37" s="56"/>
      <c r="D37" s="74">
        <v>244052</v>
      </c>
      <c r="E37" s="80">
        <v>68168</v>
      </c>
      <c r="F37" s="50">
        <v>312220</v>
      </c>
      <c r="G37" s="50">
        <v>0</v>
      </c>
      <c r="H37" s="50">
        <v>0</v>
      </c>
      <c r="I37" s="69">
        <v>223364</v>
      </c>
      <c r="J37" s="80">
        <v>15494</v>
      </c>
      <c r="K37" s="50">
        <v>238858</v>
      </c>
      <c r="L37" s="69">
        <v>0</v>
      </c>
      <c r="M37" s="94">
        <f t="shared" si="0"/>
        <v>91.5</v>
      </c>
      <c r="N37" s="99">
        <f t="shared" si="1"/>
        <v>22.7</v>
      </c>
      <c r="O37" s="16">
        <f t="shared" si="2"/>
        <v>76.5</v>
      </c>
      <c r="P37" s="16">
        <v>78.7</v>
      </c>
      <c r="Q37" s="17">
        <f t="shared" si="3"/>
        <v>92.7</v>
      </c>
      <c r="R37" s="18"/>
      <c r="S37" s="1"/>
      <c r="T37" s="10">
        <v>257638</v>
      </c>
      <c r="U37" s="1">
        <v>10</v>
      </c>
    </row>
    <row r="38" spans="1:21" ht="14.25" customHeight="1" thickBot="1">
      <c r="A38" s="40"/>
      <c r="B38" s="41" t="s">
        <v>38</v>
      </c>
      <c r="C38" s="66"/>
      <c r="D38" s="77">
        <v>0</v>
      </c>
      <c r="E38" s="83">
        <v>0</v>
      </c>
      <c r="F38" s="53">
        <v>0</v>
      </c>
      <c r="G38" s="53">
        <v>0</v>
      </c>
      <c r="H38" s="53">
        <v>0</v>
      </c>
      <c r="I38" s="72">
        <v>0</v>
      </c>
      <c r="J38" s="83">
        <v>0</v>
      </c>
      <c r="K38" s="53">
        <v>0</v>
      </c>
      <c r="L38" s="72">
        <v>0</v>
      </c>
      <c r="M38" s="98" t="str">
        <f t="shared" si="0"/>
        <v>－</v>
      </c>
      <c r="N38" s="103" t="str">
        <f t="shared" si="1"/>
        <v>－</v>
      </c>
      <c r="O38" s="42" t="str">
        <f t="shared" si="2"/>
        <v>－</v>
      </c>
      <c r="P38" s="42" t="s">
        <v>62</v>
      </c>
      <c r="Q38" s="43" t="str">
        <f t="shared" si="3"/>
        <v>－</v>
      </c>
      <c r="R38" s="44"/>
      <c r="S38" s="1"/>
      <c r="T38" s="10">
        <v>0</v>
      </c>
      <c r="U38" s="1">
        <v>11</v>
      </c>
    </row>
    <row r="40" ht="12">
      <c r="K40" s="45"/>
    </row>
    <row r="41" ht="12">
      <c r="K41" s="45"/>
    </row>
    <row r="42" ht="12">
      <c r="K42" s="45"/>
    </row>
  </sheetData>
  <mergeCells count="12">
    <mergeCell ref="O4:O5"/>
    <mergeCell ref="P4:P5"/>
    <mergeCell ref="Q1:R1"/>
    <mergeCell ref="A3:C5"/>
    <mergeCell ref="D3:H3"/>
    <mergeCell ref="I3:L3"/>
    <mergeCell ref="M3:P3"/>
    <mergeCell ref="Q3:Q5"/>
    <mergeCell ref="R3:R5"/>
    <mergeCell ref="H4:H5"/>
    <mergeCell ref="M4:M5"/>
    <mergeCell ref="N4:N5"/>
  </mergeCells>
  <conditionalFormatting sqref="N1">
    <cfRule type="cellIs" priority="1" dxfId="0" operator="notEqual" stopIfTrue="1">
      <formula>"番号"</formula>
    </cfRule>
  </conditionalFormatting>
  <conditionalFormatting sqref="O1">
    <cfRule type="cellIs" priority="2" dxfId="0" operator="equal" stopIfTrue="1">
      <formula>"　"</formula>
    </cfRule>
  </conditionalFormatting>
  <conditionalFormatting sqref="P1">
    <cfRule type="cellIs" priority="3" dxfId="0" operator="notEqual" stopIfTrue="1">
      <formula>"市町名"</formula>
    </cfRule>
  </conditionalFormatting>
  <printOptions/>
  <pageMargins left="0.5118110236220472" right="0.3937007874015748" top="0.5511811023622047" bottom="0.5511811023622047" header="0.5118110236220472" footer="0.35433070866141736"/>
  <pageSetup horizontalDpi="600" verticalDpi="600" orientation="landscape" paperSize="9" scale="96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23"/>
  <dimension ref="A1:U42"/>
  <sheetViews>
    <sheetView showGridLines="0" view="pageBreakPreview" zoomScale="60" workbookViewId="0" topLeftCell="A10">
      <selection activeCell="Q36" sqref="Q36"/>
    </sheetView>
  </sheetViews>
  <sheetFormatPr defaultColWidth="9.00390625" defaultRowHeight="13.5"/>
  <cols>
    <col min="1" max="1" width="2.625" style="3" customWidth="1"/>
    <col min="2" max="2" width="2.50390625" style="3" customWidth="1"/>
    <col min="3" max="3" width="15.00390625" style="3" customWidth="1"/>
    <col min="4" max="6" width="9.875" style="3" customWidth="1"/>
    <col min="7" max="7" width="8.00390625" style="3" customWidth="1"/>
    <col min="8" max="8" width="7.00390625" style="3" customWidth="1"/>
    <col min="9" max="11" width="9.875" style="3" customWidth="1"/>
    <col min="12" max="12" width="8.125" style="3" customWidth="1"/>
    <col min="13" max="16" width="6.00390625" style="3" customWidth="1"/>
    <col min="17" max="18" width="6.875" style="3" customWidth="1"/>
    <col min="19" max="19" width="2.50390625" style="3" customWidth="1"/>
    <col min="20" max="20" width="14.875" style="3" bestFit="1" customWidth="1"/>
    <col min="21" max="21" width="9.125" style="3" bestFit="1" customWidth="1"/>
    <col min="22" max="16384" width="9.00390625" style="3" customWidth="1"/>
  </cols>
  <sheetData>
    <row r="1" spans="1:21" ht="12">
      <c r="A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4" t="s">
        <v>41</v>
      </c>
      <c r="O1" s="4">
        <v>28</v>
      </c>
      <c r="P1" s="4" t="s">
        <v>42</v>
      </c>
      <c r="Q1" s="111" t="s">
        <v>65</v>
      </c>
      <c r="R1" s="112" t="e">
        <v>#VALUE!</v>
      </c>
      <c r="S1" s="1"/>
      <c r="T1" s="5">
        <v>12</v>
      </c>
      <c r="U1" s="1"/>
    </row>
    <row r="2" spans="1:21" ht="12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6" t="s">
        <v>363</v>
      </c>
      <c r="M2" s="2"/>
      <c r="N2" s="2"/>
      <c r="O2" s="2"/>
      <c r="P2" s="2"/>
      <c r="Q2" s="2"/>
      <c r="R2" s="2"/>
      <c r="S2" s="1"/>
      <c r="T2" s="1"/>
      <c r="U2" s="1"/>
    </row>
    <row r="3" spans="1:21" ht="12">
      <c r="A3" s="113" t="s">
        <v>1</v>
      </c>
      <c r="B3" s="114"/>
      <c r="C3" s="115"/>
      <c r="D3" s="122" t="s">
        <v>43</v>
      </c>
      <c r="E3" s="122"/>
      <c r="F3" s="122"/>
      <c r="G3" s="122"/>
      <c r="H3" s="123"/>
      <c r="I3" s="124" t="s">
        <v>2</v>
      </c>
      <c r="J3" s="122"/>
      <c r="K3" s="122"/>
      <c r="L3" s="122"/>
      <c r="M3" s="125" t="s">
        <v>3</v>
      </c>
      <c r="N3" s="126"/>
      <c r="O3" s="126"/>
      <c r="P3" s="127"/>
      <c r="Q3" s="128" t="s">
        <v>44</v>
      </c>
      <c r="R3" s="130" t="s">
        <v>45</v>
      </c>
      <c r="S3" s="1"/>
      <c r="T3" s="1"/>
      <c r="U3" s="1"/>
    </row>
    <row r="4" spans="1:21" ht="60">
      <c r="A4" s="116"/>
      <c r="B4" s="117"/>
      <c r="C4" s="118"/>
      <c r="D4" s="73" t="s">
        <v>7</v>
      </c>
      <c r="E4" s="78" t="s">
        <v>8</v>
      </c>
      <c r="F4" s="7" t="s">
        <v>9</v>
      </c>
      <c r="G4" s="49" t="s">
        <v>46</v>
      </c>
      <c r="H4" s="133" t="s">
        <v>47</v>
      </c>
      <c r="I4" s="8" t="s">
        <v>7</v>
      </c>
      <c r="J4" s="78" t="s">
        <v>8</v>
      </c>
      <c r="K4" s="7" t="s">
        <v>9</v>
      </c>
      <c r="L4" s="67" t="s">
        <v>40</v>
      </c>
      <c r="M4" s="135" t="s">
        <v>4</v>
      </c>
      <c r="N4" s="137" t="s">
        <v>5</v>
      </c>
      <c r="O4" s="109" t="s">
        <v>39</v>
      </c>
      <c r="P4" s="109" t="s">
        <v>6</v>
      </c>
      <c r="Q4" s="129"/>
      <c r="R4" s="131"/>
      <c r="S4" s="1"/>
      <c r="T4" s="1"/>
      <c r="U4" s="1"/>
    </row>
    <row r="5" spans="1:21" ht="14.25" customHeight="1" thickBot="1">
      <c r="A5" s="119"/>
      <c r="B5" s="120"/>
      <c r="C5" s="121"/>
      <c r="D5" s="68" t="s">
        <v>10</v>
      </c>
      <c r="E5" s="79" t="s">
        <v>11</v>
      </c>
      <c r="F5" s="46" t="s">
        <v>12</v>
      </c>
      <c r="G5" s="48" t="s">
        <v>13</v>
      </c>
      <c r="H5" s="134"/>
      <c r="I5" s="47" t="s">
        <v>14</v>
      </c>
      <c r="J5" s="79" t="s">
        <v>15</v>
      </c>
      <c r="K5" s="46" t="s">
        <v>16</v>
      </c>
      <c r="L5" s="68" t="s">
        <v>17</v>
      </c>
      <c r="M5" s="136"/>
      <c r="N5" s="138"/>
      <c r="O5" s="110"/>
      <c r="P5" s="110"/>
      <c r="Q5" s="110"/>
      <c r="R5" s="132"/>
      <c r="S5" s="1"/>
      <c r="T5" s="1"/>
      <c r="U5" s="1"/>
    </row>
    <row r="6" spans="1:21" ht="14.25" customHeight="1">
      <c r="A6" s="9" t="s">
        <v>18</v>
      </c>
      <c r="B6" s="10"/>
      <c r="C6" s="54"/>
      <c r="D6" s="74">
        <v>1014608</v>
      </c>
      <c r="E6" s="80">
        <v>110248</v>
      </c>
      <c r="F6" s="50">
        <v>1124856</v>
      </c>
      <c r="G6" s="50">
        <v>0</v>
      </c>
      <c r="H6" s="50">
        <v>0</v>
      </c>
      <c r="I6" s="69">
        <v>985570</v>
      </c>
      <c r="J6" s="80">
        <v>35361</v>
      </c>
      <c r="K6" s="50">
        <v>1020931</v>
      </c>
      <c r="L6" s="69">
        <v>0</v>
      </c>
      <c r="M6" s="94">
        <f aca="true" t="shared" si="0" ref="M6:M38">IF(D6=0,"－",ROUND(I6/D6*100,1))</f>
        <v>97.1</v>
      </c>
      <c r="N6" s="99">
        <f aca="true" t="shared" si="1" ref="N6:N38">IF(E6=0,"－",ROUND(J6/E6*100,1))</f>
        <v>32.1</v>
      </c>
      <c r="O6" s="16">
        <f aca="true" t="shared" si="2" ref="O6:O38">IF(F6=0,"－",ROUND(K6/F6*100,1))</f>
        <v>90.8</v>
      </c>
      <c r="P6" s="16">
        <v>90</v>
      </c>
      <c r="Q6" s="17">
        <f>IF(T6=0,"－",ROUND(K6/T6*100,1))</f>
        <v>97.2</v>
      </c>
      <c r="R6" s="18">
        <f>IF(K6=0,"",K6/$K$36*100)</f>
        <v>96.0239088416627</v>
      </c>
      <c r="S6" s="1"/>
      <c r="T6" s="10">
        <v>1050238</v>
      </c>
      <c r="U6" s="1">
        <v>1</v>
      </c>
    </row>
    <row r="7" spans="1:21" ht="14.25" customHeight="1">
      <c r="A7" s="14" t="s">
        <v>19</v>
      </c>
      <c r="B7" s="15"/>
      <c r="C7" s="55"/>
      <c r="D7" s="74">
        <v>1014608</v>
      </c>
      <c r="E7" s="80">
        <v>110248</v>
      </c>
      <c r="F7" s="50">
        <v>1124856</v>
      </c>
      <c r="G7" s="50">
        <v>0</v>
      </c>
      <c r="H7" s="50">
        <v>0</v>
      </c>
      <c r="I7" s="69">
        <v>985570</v>
      </c>
      <c r="J7" s="80">
        <v>35361</v>
      </c>
      <c r="K7" s="50">
        <v>1020931</v>
      </c>
      <c r="L7" s="69">
        <v>0</v>
      </c>
      <c r="M7" s="94">
        <f t="shared" si="0"/>
        <v>97.1</v>
      </c>
      <c r="N7" s="99">
        <f t="shared" si="1"/>
        <v>32.1</v>
      </c>
      <c r="O7" s="16">
        <f t="shared" si="2"/>
        <v>90.8</v>
      </c>
      <c r="P7" s="16">
        <v>90</v>
      </c>
      <c r="Q7" s="17">
        <f aca="true" t="shared" si="3" ref="Q7:Q38">IF(T7=0,"－",ROUND(K7/T7*100,1))</f>
        <v>97.2</v>
      </c>
      <c r="R7" s="18">
        <f aca="true" t="shared" si="4" ref="R7:R36">IF(K7=0,"",K7/$K$36*100)</f>
        <v>96.0239088416627</v>
      </c>
      <c r="S7" s="1"/>
      <c r="T7" s="10">
        <v>1050238</v>
      </c>
      <c r="U7" s="1">
        <v>2</v>
      </c>
    </row>
    <row r="8" spans="1:21" ht="14.25" customHeight="1">
      <c r="A8" s="19"/>
      <c r="B8" s="20" t="s">
        <v>20</v>
      </c>
      <c r="C8" s="56"/>
      <c r="D8" s="74">
        <v>354162</v>
      </c>
      <c r="E8" s="80">
        <v>35201</v>
      </c>
      <c r="F8" s="50">
        <v>389363</v>
      </c>
      <c r="G8" s="50">
        <v>0</v>
      </c>
      <c r="H8" s="50">
        <v>0</v>
      </c>
      <c r="I8" s="69">
        <v>346436</v>
      </c>
      <c r="J8" s="80">
        <v>10143</v>
      </c>
      <c r="K8" s="50">
        <v>356579</v>
      </c>
      <c r="L8" s="69">
        <v>0</v>
      </c>
      <c r="M8" s="94">
        <f t="shared" si="0"/>
        <v>97.8</v>
      </c>
      <c r="N8" s="99">
        <f t="shared" si="1"/>
        <v>28.8</v>
      </c>
      <c r="O8" s="16">
        <f t="shared" si="2"/>
        <v>91.6</v>
      </c>
      <c r="P8" s="16">
        <v>90.4</v>
      </c>
      <c r="Q8" s="17">
        <f t="shared" si="3"/>
        <v>103.3</v>
      </c>
      <c r="R8" s="18">
        <f t="shared" si="4"/>
        <v>33.538122939602424</v>
      </c>
      <c r="S8" s="1"/>
      <c r="T8" s="10">
        <v>345155</v>
      </c>
      <c r="U8" s="1">
        <v>3</v>
      </c>
    </row>
    <row r="9" spans="1:21" ht="14.25" customHeight="1">
      <c r="A9" s="104"/>
      <c r="B9" s="105" t="s">
        <v>60</v>
      </c>
      <c r="C9" s="106"/>
      <c r="D9" s="74">
        <f>D10+D11</f>
        <v>286863</v>
      </c>
      <c r="E9" s="80">
        <f aca="true" t="shared" si="5" ref="E9:L9">E10+E11</f>
        <v>32061</v>
      </c>
      <c r="F9" s="50">
        <f t="shared" si="5"/>
        <v>318924</v>
      </c>
      <c r="G9" s="50">
        <f t="shared" si="5"/>
        <v>0</v>
      </c>
      <c r="H9" s="50">
        <f t="shared" si="5"/>
        <v>0</v>
      </c>
      <c r="I9" s="69">
        <f t="shared" si="5"/>
        <v>279529</v>
      </c>
      <c r="J9" s="80">
        <f t="shared" si="5"/>
        <v>9626</v>
      </c>
      <c r="K9" s="50">
        <f t="shared" si="5"/>
        <v>289155</v>
      </c>
      <c r="L9" s="69">
        <f t="shared" si="5"/>
        <v>0</v>
      </c>
      <c r="M9" s="94">
        <f>IF(D9=0,"－",ROUND(I9/D9*100,1))</f>
        <v>97.4</v>
      </c>
      <c r="N9" s="99">
        <f>IF(E9=0,"－",ROUND(J9/E9*100,1))</f>
        <v>30</v>
      </c>
      <c r="O9" s="16">
        <f>IF(F9=0,"－",ROUND(K9/F9*100,1))</f>
        <v>90.7</v>
      </c>
      <c r="P9" s="16">
        <v>89.8</v>
      </c>
      <c r="Q9" s="17">
        <f t="shared" si="3"/>
        <v>98.9</v>
      </c>
      <c r="R9" s="18">
        <f t="shared" si="4"/>
        <v>27.196542529427532</v>
      </c>
      <c r="S9" s="1"/>
      <c r="T9" s="10">
        <f>T10+T11</f>
        <v>292332</v>
      </c>
      <c r="U9" s="1"/>
    </row>
    <row r="10" spans="1:21" ht="14.25" customHeight="1">
      <c r="A10" s="23"/>
      <c r="B10" s="24"/>
      <c r="C10" s="58" t="s">
        <v>21</v>
      </c>
      <c r="D10" s="74">
        <v>13770</v>
      </c>
      <c r="E10" s="80">
        <v>1539</v>
      </c>
      <c r="F10" s="50">
        <v>15309</v>
      </c>
      <c r="G10" s="50">
        <v>0</v>
      </c>
      <c r="H10" s="50">
        <v>0</v>
      </c>
      <c r="I10" s="69">
        <v>13417</v>
      </c>
      <c r="J10" s="80">
        <v>462</v>
      </c>
      <c r="K10" s="50">
        <v>13879</v>
      </c>
      <c r="L10" s="69">
        <v>0</v>
      </c>
      <c r="M10" s="94">
        <f t="shared" si="0"/>
        <v>97.4</v>
      </c>
      <c r="N10" s="99">
        <f t="shared" si="1"/>
        <v>30</v>
      </c>
      <c r="O10" s="16">
        <f t="shared" si="2"/>
        <v>90.7</v>
      </c>
      <c r="P10" s="16">
        <v>89.9</v>
      </c>
      <c r="Q10" s="17">
        <f t="shared" si="3"/>
        <v>97.7</v>
      </c>
      <c r="R10" s="18">
        <f t="shared" si="4"/>
        <v>1.3053926571075192</v>
      </c>
      <c r="S10" s="1"/>
      <c r="T10" s="10">
        <v>14207</v>
      </c>
      <c r="U10" s="1">
        <v>4</v>
      </c>
    </row>
    <row r="11" spans="1:21" ht="14.25" customHeight="1">
      <c r="A11" s="25"/>
      <c r="B11" s="26"/>
      <c r="C11" s="59" t="s">
        <v>22</v>
      </c>
      <c r="D11" s="74">
        <v>273093</v>
      </c>
      <c r="E11" s="80">
        <v>30522</v>
      </c>
      <c r="F11" s="50">
        <v>303615</v>
      </c>
      <c r="G11" s="50">
        <v>0</v>
      </c>
      <c r="H11" s="50">
        <v>0</v>
      </c>
      <c r="I11" s="69">
        <v>266112</v>
      </c>
      <c r="J11" s="80">
        <v>9164</v>
      </c>
      <c r="K11" s="50">
        <v>275276</v>
      </c>
      <c r="L11" s="69">
        <v>0</v>
      </c>
      <c r="M11" s="94">
        <f t="shared" si="0"/>
        <v>97.4</v>
      </c>
      <c r="N11" s="99">
        <f t="shared" si="1"/>
        <v>30</v>
      </c>
      <c r="O11" s="16">
        <f t="shared" si="2"/>
        <v>90.7</v>
      </c>
      <c r="P11" s="16">
        <v>89.8</v>
      </c>
      <c r="Q11" s="17">
        <f t="shared" si="3"/>
        <v>99</v>
      </c>
      <c r="R11" s="18">
        <f t="shared" si="4"/>
        <v>25.891149872320014</v>
      </c>
      <c r="S11" s="1"/>
      <c r="T11" s="10">
        <v>278125</v>
      </c>
      <c r="U11" s="1">
        <v>5</v>
      </c>
    </row>
    <row r="12" spans="1:21" ht="14.25" customHeight="1">
      <c r="A12" s="27"/>
      <c r="B12" s="28"/>
      <c r="C12" s="60" t="s">
        <v>23</v>
      </c>
      <c r="D12" s="74">
        <v>2659</v>
      </c>
      <c r="E12" s="80">
        <v>0</v>
      </c>
      <c r="F12" s="50">
        <v>2659</v>
      </c>
      <c r="G12" s="50">
        <v>0</v>
      </c>
      <c r="H12" s="50">
        <v>0</v>
      </c>
      <c r="I12" s="69">
        <v>2659</v>
      </c>
      <c r="J12" s="80">
        <v>0</v>
      </c>
      <c r="K12" s="50">
        <v>2659</v>
      </c>
      <c r="L12" s="69">
        <v>0</v>
      </c>
      <c r="M12" s="94">
        <f t="shared" si="0"/>
        <v>100</v>
      </c>
      <c r="N12" s="99" t="str">
        <f t="shared" si="1"/>
        <v>－</v>
      </c>
      <c r="O12" s="16">
        <f t="shared" si="2"/>
        <v>100</v>
      </c>
      <c r="P12" s="16">
        <v>100</v>
      </c>
      <c r="Q12" s="17">
        <f t="shared" si="3"/>
        <v>107.4</v>
      </c>
      <c r="R12" s="18">
        <f t="shared" si="4"/>
        <v>0.2500928795481586</v>
      </c>
      <c r="S12" s="1"/>
      <c r="T12" s="10">
        <v>2476</v>
      </c>
      <c r="U12" s="1">
        <v>6</v>
      </c>
    </row>
    <row r="13" spans="1:21" ht="14.25" customHeight="1">
      <c r="A13" s="9"/>
      <c r="B13" s="10" t="s">
        <v>61</v>
      </c>
      <c r="C13" s="107"/>
      <c r="D13" s="74">
        <f aca="true" t="shared" si="6" ref="D13:L13">D14+D15</f>
        <v>67299</v>
      </c>
      <c r="E13" s="80">
        <f t="shared" si="6"/>
        <v>3140</v>
      </c>
      <c r="F13" s="50">
        <f t="shared" si="6"/>
        <v>70439</v>
      </c>
      <c r="G13" s="50">
        <f t="shared" si="6"/>
        <v>0</v>
      </c>
      <c r="H13" s="50">
        <f t="shared" si="6"/>
        <v>0</v>
      </c>
      <c r="I13" s="69">
        <f t="shared" si="6"/>
        <v>66907</v>
      </c>
      <c r="J13" s="80">
        <f t="shared" si="6"/>
        <v>517</v>
      </c>
      <c r="K13" s="50">
        <f t="shared" si="6"/>
        <v>67424</v>
      </c>
      <c r="L13" s="69">
        <f t="shared" si="6"/>
        <v>0</v>
      </c>
      <c r="M13" s="94">
        <f t="shared" si="0"/>
        <v>99.4</v>
      </c>
      <c r="N13" s="99">
        <f t="shared" si="1"/>
        <v>16.5</v>
      </c>
      <c r="O13" s="16">
        <f t="shared" si="2"/>
        <v>95.7</v>
      </c>
      <c r="P13" s="16">
        <v>93.3</v>
      </c>
      <c r="Q13" s="17">
        <f t="shared" si="3"/>
        <v>127.6</v>
      </c>
      <c r="R13" s="18">
        <f t="shared" si="4"/>
        <v>6.341580410174896</v>
      </c>
      <c r="S13" s="1"/>
      <c r="T13" s="10">
        <f>T14+T15</f>
        <v>52823</v>
      </c>
      <c r="U13" s="1"/>
    </row>
    <row r="14" spans="1:21" ht="14.25" customHeight="1">
      <c r="A14" s="31"/>
      <c r="B14" s="32"/>
      <c r="C14" s="61" t="s">
        <v>24</v>
      </c>
      <c r="D14" s="74">
        <v>22133</v>
      </c>
      <c r="E14" s="80">
        <v>2860</v>
      </c>
      <c r="F14" s="50">
        <v>24993</v>
      </c>
      <c r="G14" s="50">
        <v>0</v>
      </c>
      <c r="H14" s="50">
        <v>0</v>
      </c>
      <c r="I14" s="69">
        <v>21578</v>
      </c>
      <c r="J14" s="80">
        <v>485</v>
      </c>
      <c r="K14" s="50">
        <v>22063</v>
      </c>
      <c r="L14" s="69">
        <v>0</v>
      </c>
      <c r="M14" s="94">
        <f t="shared" si="0"/>
        <v>97.5</v>
      </c>
      <c r="N14" s="99">
        <f t="shared" si="1"/>
        <v>17</v>
      </c>
      <c r="O14" s="16">
        <f t="shared" si="2"/>
        <v>88.3</v>
      </c>
      <c r="P14" s="16">
        <v>87.9</v>
      </c>
      <c r="Q14" s="17">
        <f t="shared" si="3"/>
        <v>88.1</v>
      </c>
      <c r="R14" s="18">
        <f t="shared" si="4"/>
        <v>2.0751407301508173</v>
      </c>
      <c r="S14" s="1"/>
      <c r="T14" s="10">
        <v>25037</v>
      </c>
      <c r="U14" s="1">
        <v>7</v>
      </c>
    </row>
    <row r="15" spans="1:21" ht="14.25" customHeight="1">
      <c r="A15" s="33"/>
      <c r="B15" s="34"/>
      <c r="C15" s="62" t="s">
        <v>25</v>
      </c>
      <c r="D15" s="75">
        <v>45166</v>
      </c>
      <c r="E15" s="81">
        <v>280</v>
      </c>
      <c r="F15" s="51">
        <v>45446</v>
      </c>
      <c r="G15" s="51">
        <v>0</v>
      </c>
      <c r="H15" s="51">
        <v>0</v>
      </c>
      <c r="I15" s="70">
        <v>45329</v>
      </c>
      <c r="J15" s="81">
        <v>32</v>
      </c>
      <c r="K15" s="51">
        <v>45361</v>
      </c>
      <c r="L15" s="70">
        <v>0</v>
      </c>
      <c r="M15" s="95">
        <f t="shared" si="0"/>
        <v>100.4</v>
      </c>
      <c r="N15" s="100">
        <f t="shared" si="1"/>
        <v>11.4</v>
      </c>
      <c r="O15" s="35">
        <f t="shared" si="2"/>
        <v>99.8</v>
      </c>
      <c r="P15" s="35">
        <v>98.9</v>
      </c>
      <c r="Q15" s="36">
        <f t="shared" si="3"/>
        <v>163.3</v>
      </c>
      <c r="R15" s="37">
        <f t="shared" si="4"/>
        <v>4.266439680024078</v>
      </c>
      <c r="S15" s="1"/>
      <c r="T15" s="10">
        <v>27786</v>
      </c>
      <c r="U15" s="1">
        <v>8</v>
      </c>
    </row>
    <row r="16" spans="1:21" ht="14.25" customHeight="1">
      <c r="A16" s="14"/>
      <c r="B16" s="15" t="s">
        <v>26</v>
      </c>
      <c r="C16" s="55"/>
      <c r="D16" s="76">
        <v>575173</v>
      </c>
      <c r="E16" s="82">
        <v>73560</v>
      </c>
      <c r="F16" s="52">
        <v>648733</v>
      </c>
      <c r="G16" s="52">
        <v>0</v>
      </c>
      <c r="H16" s="52">
        <v>0</v>
      </c>
      <c r="I16" s="71">
        <v>554334</v>
      </c>
      <c r="J16" s="82">
        <v>24686</v>
      </c>
      <c r="K16" s="52">
        <v>579020</v>
      </c>
      <c r="L16" s="71">
        <v>0</v>
      </c>
      <c r="M16" s="96">
        <f t="shared" si="0"/>
        <v>96.4</v>
      </c>
      <c r="N16" s="101">
        <f t="shared" si="1"/>
        <v>33.6</v>
      </c>
      <c r="O16" s="11">
        <f t="shared" si="2"/>
        <v>89.3</v>
      </c>
      <c r="P16" s="16">
        <v>88.9</v>
      </c>
      <c r="Q16" s="12">
        <f t="shared" si="3"/>
        <v>93.5</v>
      </c>
      <c r="R16" s="13">
        <f t="shared" si="4"/>
        <v>54.45986427829064</v>
      </c>
      <c r="S16" s="1"/>
      <c r="T16" s="10">
        <v>619436</v>
      </c>
      <c r="U16" s="1">
        <v>9</v>
      </c>
    </row>
    <row r="17" spans="1:21" ht="14.25" customHeight="1">
      <c r="A17" s="9"/>
      <c r="B17" s="10" t="s">
        <v>48</v>
      </c>
      <c r="C17" s="54"/>
      <c r="D17" s="74">
        <v>573390</v>
      </c>
      <c r="E17" s="80">
        <v>73560</v>
      </c>
      <c r="F17" s="50">
        <v>646950</v>
      </c>
      <c r="G17" s="50">
        <v>0</v>
      </c>
      <c r="H17" s="50">
        <v>0</v>
      </c>
      <c r="I17" s="69">
        <v>552551</v>
      </c>
      <c r="J17" s="80">
        <v>24686</v>
      </c>
      <c r="K17" s="50">
        <v>577237</v>
      </c>
      <c r="L17" s="69">
        <v>0</v>
      </c>
      <c r="M17" s="94">
        <f t="shared" si="0"/>
        <v>96.4</v>
      </c>
      <c r="N17" s="99">
        <f t="shared" si="1"/>
        <v>33.6</v>
      </c>
      <c r="O17" s="16">
        <f t="shared" si="2"/>
        <v>89.2</v>
      </c>
      <c r="P17" s="16">
        <v>88.8</v>
      </c>
      <c r="Q17" s="17">
        <f t="shared" si="3"/>
        <v>93.5</v>
      </c>
      <c r="R17" s="18">
        <f t="shared" si="4"/>
        <v>54.29216378779257</v>
      </c>
      <c r="S17" s="1"/>
      <c r="T17" s="10">
        <v>617613</v>
      </c>
      <c r="U17" s="1">
        <v>10</v>
      </c>
    </row>
    <row r="18" spans="1:21" ht="14.25" customHeight="1">
      <c r="A18" s="31"/>
      <c r="B18" s="32"/>
      <c r="C18" s="61" t="s">
        <v>27</v>
      </c>
      <c r="D18" s="74">
        <v>224960</v>
      </c>
      <c r="E18" s="80">
        <v>28858</v>
      </c>
      <c r="F18" s="50">
        <v>253818</v>
      </c>
      <c r="G18" s="50">
        <v>0</v>
      </c>
      <c r="H18" s="50">
        <v>0</v>
      </c>
      <c r="I18" s="69">
        <v>216766</v>
      </c>
      <c r="J18" s="80">
        <v>9684</v>
      </c>
      <c r="K18" s="50">
        <v>226450</v>
      </c>
      <c r="L18" s="69">
        <v>0</v>
      </c>
      <c r="M18" s="94">
        <f t="shared" si="0"/>
        <v>96.4</v>
      </c>
      <c r="N18" s="99">
        <f t="shared" si="1"/>
        <v>33.6</v>
      </c>
      <c r="O18" s="16">
        <f t="shared" si="2"/>
        <v>89.2</v>
      </c>
      <c r="P18" s="16">
        <v>88.8</v>
      </c>
      <c r="Q18" s="17">
        <f t="shared" si="3"/>
        <v>96.5</v>
      </c>
      <c r="R18" s="18">
        <f t="shared" si="4"/>
        <v>21.298808790402603</v>
      </c>
      <c r="S18" s="1"/>
      <c r="T18" s="10">
        <v>234755</v>
      </c>
      <c r="U18" s="1">
        <v>11</v>
      </c>
    </row>
    <row r="19" spans="1:21" ht="14.25" customHeight="1">
      <c r="A19" s="25"/>
      <c r="B19" s="26"/>
      <c r="C19" s="59" t="s">
        <v>28</v>
      </c>
      <c r="D19" s="74">
        <v>250107</v>
      </c>
      <c r="E19" s="80">
        <v>32086</v>
      </c>
      <c r="F19" s="50">
        <v>282193</v>
      </c>
      <c r="G19" s="50">
        <v>0</v>
      </c>
      <c r="H19" s="50">
        <v>0</v>
      </c>
      <c r="I19" s="69">
        <v>241023</v>
      </c>
      <c r="J19" s="80">
        <v>10768</v>
      </c>
      <c r="K19" s="50">
        <v>251791</v>
      </c>
      <c r="L19" s="69">
        <v>0</v>
      </c>
      <c r="M19" s="94">
        <f t="shared" si="0"/>
        <v>96.4</v>
      </c>
      <c r="N19" s="99">
        <f t="shared" si="1"/>
        <v>33.6</v>
      </c>
      <c r="O19" s="16">
        <f t="shared" si="2"/>
        <v>89.2</v>
      </c>
      <c r="P19" s="16">
        <v>88.8</v>
      </c>
      <c r="Q19" s="17">
        <f t="shared" si="3"/>
        <v>90.7</v>
      </c>
      <c r="R19" s="18">
        <f t="shared" si="4"/>
        <v>23.682262592820763</v>
      </c>
      <c r="S19" s="1"/>
      <c r="T19" s="10">
        <v>277741</v>
      </c>
      <c r="U19" s="1">
        <v>12</v>
      </c>
    </row>
    <row r="20" spans="1:21" ht="14.25" customHeight="1">
      <c r="A20" s="27"/>
      <c r="B20" s="28"/>
      <c r="C20" s="63" t="s">
        <v>29</v>
      </c>
      <c r="D20" s="74">
        <v>98323</v>
      </c>
      <c r="E20" s="80">
        <v>12616</v>
      </c>
      <c r="F20" s="50">
        <v>110939</v>
      </c>
      <c r="G20" s="50">
        <v>0</v>
      </c>
      <c r="H20" s="50">
        <v>0</v>
      </c>
      <c r="I20" s="69">
        <v>94762</v>
      </c>
      <c r="J20" s="80">
        <v>4234</v>
      </c>
      <c r="K20" s="50">
        <v>98996</v>
      </c>
      <c r="L20" s="69">
        <v>0</v>
      </c>
      <c r="M20" s="94">
        <f t="shared" si="0"/>
        <v>96.4</v>
      </c>
      <c r="N20" s="99">
        <f t="shared" si="1"/>
        <v>33.6</v>
      </c>
      <c r="O20" s="16">
        <f t="shared" si="2"/>
        <v>89.2</v>
      </c>
      <c r="P20" s="16">
        <v>88.8</v>
      </c>
      <c r="Q20" s="17">
        <f t="shared" si="3"/>
        <v>94.2</v>
      </c>
      <c r="R20" s="18">
        <f t="shared" si="4"/>
        <v>9.311092404569203</v>
      </c>
      <c r="S20" s="1"/>
      <c r="T20" s="10">
        <v>105117</v>
      </c>
      <c r="U20" s="1">
        <v>13</v>
      </c>
    </row>
    <row r="21" spans="1:21" ht="14.25" customHeight="1">
      <c r="A21" s="19"/>
      <c r="B21" s="20" t="s">
        <v>30</v>
      </c>
      <c r="C21" s="56"/>
      <c r="D21" s="75">
        <v>1783</v>
      </c>
      <c r="E21" s="81">
        <v>0</v>
      </c>
      <c r="F21" s="51">
        <v>1783</v>
      </c>
      <c r="G21" s="51">
        <v>0</v>
      </c>
      <c r="H21" s="51">
        <v>0</v>
      </c>
      <c r="I21" s="70">
        <v>1783</v>
      </c>
      <c r="J21" s="81">
        <v>0</v>
      </c>
      <c r="K21" s="51">
        <v>1783</v>
      </c>
      <c r="L21" s="70">
        <v>0</v>
      </c>
      <c r="M21" s="95">
        <f t="shared" si="0"/>
        <v>100</v>
      </c>
      <c r="N21" s="100" t="str">
        <f t="shared" si="1"/>
        <v>－</v>
      </c>
      <c r="O21" s="35">
        <f t="shared" si="2"/>
        <v>100</v>
      </c>
      <c r="P21" s="35">
        <v>100</v>
      </c>
      <c r="Q21" s="36">
        <f t="shared" si="3"/>
        <v>97.8</v>
      </c>
      <c r="R21" s="37">
        <f t="shared" si="4"/>
        <v>0.1677004904980695</v>
      </c>
      <c r="S21" s="1"/>
      <c r="T21" s="10">
        <v>1823</v>
      </c>
      <c r="U21" s="1">
        <v>14</v>
      </c>
    </row>
    <row r="22" spans="1:21" ht="14.25" customHeight="1">
      <c r="A22" s="9"/>
      <c r="B22" s="10" t="s">
        <v>31</v>
      </c>
      <c r="C22" s="54"/>
      <c r="D22" s="74">
        <v>19146</v>
      </c>
      <c r="E22" s="80">
        <v>1487</v>
      </c>
      <c r="F22" s="50">
        <v>20633</v>
      </c>
      <c r="G22" s="50">
        <v>0</v>
      </c>
      <c r="H22" s="50">
        <v>0</v>
      </c>
      <c r="I22" s="69">
        <v>18673</v>
      </c>
      <c r="J22" s="80">
        <v>532</v>
      </c>
      <c r="K22" s="50">
        <v>19205</v>
      </c>
      <c r="L22" s="69">
        <v>0</v>
      </c>
      <c r="M22" s="94">
        <f t="shared" si="0"/>
        <v>97.5</v>
      </c>
      <c r="N22" s="99">
        <f t="shared" si="1"/>
        <v>35.8</v>
      </c>
      <c r="O22" s="16">
        <f t="shared" si="2"/>
        <v>93.1</v>
      </c>
      <c r="P22" s="16">
        <v>92.5</v>
      </c>
      <c r="Q22" s="17">
        <f t="shared" si="3"/>
        <v>101.4</v>
      </c>
      <c r="R22" s="18">
        <f t="shared" si="4"/>
        <v>1.8063308581129696</v>
      </c>
      <c r="S22" s="1"/>
      <c r="T22" s="10">
        <v>18939</v>
      </c>
      <c r="U22" s="1">
        <v>17</v>
      </c>
    </row>
    <row r="23" spans="1:21" ht="14.25" customHeight="1">
      <c r="A23" s="14"/>
      <c r="B23" s="15" t="s">
        <v>32</v>
      </c>
      <c r="C23" s="55"/>
      <c r="D23" s="108">
        <v>66127</v>
      </c>
      <c r="E23" s="80">
        <v>0</v>
      </c>
      <c r="F23" s="50">
        <v>66127</v>
      </c>
      <c r="G23" s="50">
        <v>0</v>
      </c>
      <c r="H23" s="50">
        <v>0</v>
      </c>
      <c r="I23" s="69">
        <v>66127</v>
      </c>
      <c r="J23" s="80">
        <v>0</v>
      </c>
      <c r="K23" s="50">
        <v>66127</v>
      </c>
      <c r="L23" s="69">
        <v>0</v>
      </c>
      <c r="M23" s="94">
        <f t="shared" si="0"/>
        <v>100</v>
      </c>
      <c r="N23" s="99" t="str">
        <f t="shared" si="1"/>
        <v>－</v>
      </c>
      <c r="O23" s="16">
        <f t="shared" si="2"/>
        <v>100</v>
      </c>
      <c r="P23" s="16">
        <v>100</v>
      </c>
      <c r="Q23" s="17">
        <f t="shared" si="3"/>
        <v>99.1</v>
      </c>
      <c r="R23" s="18">
        <f t="shared" si="4"/>
        <v>6.21959076565667</v>
      </c>
      <c r="S23" s="1"/>
      <c r="T23" s="10">
        <v>66708</v>
      </c>
      <c r="U23" s="1">
        <v>18</v>
      </c>
    </row>
    <row r="24" spans="1:21" ht="14.25" customHeight="1">
      <c r="A24" s="14"/>
      <c r="B24" s="15" t="s">
        <v>33</v>
      </c>
      <c r="C24" s="55"/>
      <c r="D24" s="74">
        <v>0</v>
      </c>
      <c r="E24" s="80">
        <v>0</v>
      </c>
      <c r="F24" s="50">
        <v>0</v>
      </c>
      <c r="G24" s="50">
        <v>0</v>
      </c>
      <c r="H24" s="50">
        <v>0</v>
      </c>
      <c r="I24" s="69">
        <v>0</v>
      </c>
      <c r="J24" s="80">
        <v>0</v>
      </c>
      <c r="K24" s="50">
        <v>0</v>
      </c>
      <c r="L24" s="69">
        <v>0</v>
      </c>
      <c r="M24" s="94" t="str">
        <f t="shared" si="0"/>
        <v>－</v>
      </c>
      <c r="N24" s="99" t="str">
        <f t="shared" si="1"/>
        <v>－</v>
      </c>
      <c r="O24" s="16" t="str">
        <f t="shared" si="2"/>
        <v>－</v>
      </c>
      <c r="P24" s="16" t="s">
        <v>62</v>
      </c>
      <c r="Q24" s="17" t="str">
        <f t="shared" si="3"/>
        <v>－</v>
      </c>
      <c r="R24" s="18">
        <f t="shared" si="4"/>
      </c>
      <c r="S24" s="1"/>
      <c r="T24" s="10">
        <v>0</v>
      </c>
      <c r="U24" s="1">
        <v>19</v>
      </c>
    </row>
    <row r="25" spans="1:21" ht="14.25" customHeight="1">
      <c r="A25" s="19"/>
      <c r="B25" s="20" t="s">
        <v>34</v>
      </c>
      <c r="C25" s="56"/>
      <c r="D25" s="74">
        <v>0</v>
      </c>
      <c r="E25" s="80">
        <v>0</v>
      </c>
      <c r="F25" s="50">
        <v>0</v>
      </c>
      <c r="G25" s="50">
        <v>0</v>
      </c>
      <c r="H25" s="50">
        <v>0</v>
      </c>
      <c r="I25" s="69">
        <v>0</v>
      </c>
      <c r="J25" s="80">
        <v>0</v>
      </c>
      <c r="K25" s="50">
        <v>0</v>
      </c>
      <c r="L25" s="69">
        <v>0</v>
      </c>
      <c r="M25" s="94" t="str">
        <f t="shared" si="0"/>
        <v>－</v>
      </c>
      <c r="N25" s="99" t="str">
        <f t="shared" si="1"/>
        <v>－</v>
      </c>
      <c r="O25" s="16" t="str">
        <f t="shared" si="2"/>
        <v>－</v>
      </c>
      <c r="P25" s="16" t="s">
        <v>62</v>
      </c>
      <c r="Q25" s="17" t="str">
        <f t="shared" si="3"/>
        <v>－</v>
      </c>
      <c r="R25" s="18">
        <f t="shared" si="4"/>
      </c>
      <c r="S25" s="1"/>
      <c r="T25" s="10">
        <v>0</v>
      </c>
      <c r="U25" s="1">
        <v>20</v>
      </c>
    </row>
    <row r="26" spans="1:21" ht="14.25" customHeight="1">
      <c r="A26" s="9"/>
      <c r="B26" s="10" t="s">
        <v>373</v>
      </c>
      <c r="C26" s="54"/>
      <c r="D26" s="74">
        <v>0</v>
      </c>
      <c r="E26" s="80">
        <v>0</v>
      </c>
      <c r="F26" s="50">
        <v>0</v>
      </c>
      <c r="G26" s="50">
        <v>0</v>
      </c>
      <c r="H26" s="50">
        <v>0</v>
      </c>
      <c r="I26" s="69">
        <v>0</v>
      </c>
      <c r="J26" s="80">
        <v>0</v>
      </c>
      <c r="K26" s="50">
        <v>0</v>
      </c>
      <c r="L26" s="69">
        <v>0</v>
      </c>
      <c r="M26" s="94" t="str">
        <f t="shared" si="0"/>
        <v>－</v>
      </c>
      <c r="N26" s="99" t="str">
        <f t="shared" si="1"/>
        <v>－</v>
      </c>
      <c r="O26" s="16" t="str">
        <f t="shared" si="2"/>
        <v>－</v>
      </c>
      <c r="P26" s="16" t="s">
        <v>62</v>
      </c>
      <c r="Q26" s="17" t="str">
        <f t="shared" si="3"/>
        <v>－</v>
      </c>
      <c r="R26" s="18">
        <f t="shared" si="4"/>
      </c>
      <c r="S26" s="1"/>
      <c r="T26" s="10">
        <v>0</v>
      </c>
      <c r="U26" s="1">
        <v>21</v>
      </c>
    </row>
    <row r="27" spans="1:21" ht="14.25" customHeight="1">
      <c r="A27" s="29"/>
      <c r="B27" s="30" t="s">
        <v>374</v>
      </c>
      <c r="C27" s="65"/>
      <c r="D27" s="74">
        <v>0</v>
      </c>
      <c r="E27" s="80">
        <v>0</v>
      </c>
      <c r="F27" s="50">
        <v>0</v>
      </c>
      <c r="G27" s="50">
        <v>0</v>
      </c>
      <c r="H27" s="50">
        <v>0</v>
      </c>
      <c r="I27" s="69">
        <v>0</v>
      </c>
      <c r="J27" s="80">
        <v>0</v>
      </c>
      <c r="K27" s="50">
        <v>0</v>
      </c>
      <c r="L27" s="69">
        <v>0</v>
      </c>
      <c r="M27" s="94" t="str">
        <f t="shared" si="0"/>
        <v>－</v>
      </c>
      <c r="N27" s="99" t="str">
        <f t="shared" si="1"/>
        <v>－</v>
      </c>
      <c r="O27" s="16" t="str">
        <f t="shared" si="2"/>
        <v>－</v>
      </c>
      <c r="P27" s="16" t="s">
        <v>62</v>
      </c>
      <c r="Q27" s="17" t="str">
        <f t="shared" si="3"/>
        <v>－</v>
      </c>
      <c r="R27" s="18">
        <f t="shared" si="4"/>
      </c>
      <c r="S27" s="1"/>
      <c r="T27" s="10">
        <v>0</v>
      </c>
      <c r="U27" s="1">
        <v>22</v>
      </c>
    </row>
    <row r="28" spans="1:21" ht="14.25" customHeight="1">
      <c r="A28" s="9"/>
      <c r="B28" s="10" t="s">
        <v>375</v>
      </c>
      <c r="C28" s="54"/>
      <c r="D28" s="74">
        <v>0</v>
      </c>
      <c r="E28" s="80">
        <v>0</v>
      </c>
      <c r="F28" s="50">
        <v>0</v>
      </c>
      <c r="G28" s="50">
        <v>0</v>
      </c>
      <c r="H28" s="50">
        <v>0</v>
      </c>
      <c r="I28" s="69">
        <v>0</v>
      </c>
      <c r="J28" s="80">
        <v>0</v>
      </c>
      <c r="K28" s="50">
        <v>0</v>
      </c>
      <c r="L28" s="69">
        <v>0</v>
      </c>
      <c r="M28" s="94" t="str">
        <f t="shared" si="0"/>
        <v>－</v>
      </c>
      <c r="N28" s="99" t="str">
        <f t="shared" si="1"/>
        <v>－</v>
      </c>
      <c r="O28" s="16" t="str">
        <f t="shared" si="2"/>
        <v>－</v>
      </c>
      <c r="P28" s="16" t="s">
        <v>62</v>
      </c>
      <c r="Q28" s="17" t="str">
        <f t="shared" si="3"/>
        <v>－</v>
      </c>
      <c r="R28" s="18">
        <f t="shared" si="4"/>
      </c>
      <c r="S28" s="1"/>
      <c r="T28" s="10">
        <v>0</v>
      </c>
      <c r="U28" s="1">
        <v>23</v>
      </c>
    </row>
    <row r="29" spans="1:21" ht="14.25" customHeight="1">
      <c r="A29" s="14" t="s">
        <v>35</v>
      </c>
      <c r="B29" s="15"/>
      <c r="C29" s="55"/>
      <c r="D29" s="75">
        <v>0</v>
      </c>
      <c r="E29" s="81">
        <v>0</v>
      </c>
      <c r="F29" s="51">
        <v>0</v>
      </c>
      <c r="G29" s="51">
        <v>0</v>
      </c>
      <c r="H29" s="51">
        <v>0</v>
      </c>
      <c r="I29" s="70">
        <v>0</v>
      </c>
      <c r="J29" s="81">
        <v>0</v>
      </c>
      <c r="K29" s="51">
        <v>0</v>
      </c>
      <c r="L29" s="70">
        <v>0</v>
      </c>
      <c r="M29" s="95" t="str">
        <f t="shared" si="0"/>
        <v>－</v>
      </c>
      <c r="N29" s="100" t="str">
        <f t="shared" si="1"/>
        <v>－</v>
      </c>
      <c r="O29" s="35" t="str">
        <f t="shared" si="2"/>
        <v>－</v>
      </c>
      <c r="P29" s="35" t="s">
        <v>62</v>
      </c>
      <c r="Q29" s="36" t="str">
        <f t="shared" si="3"/>
        <v>－</v>
      </c>
      <c r="R29" s="37">
        <f t="shared" si="4"/>
      </c>
      <c r="S29" s="1"/>
      <c r="T29" s="10">
        <v>0</v>
      </c>
      <c r="U29" s="1">
        <v>24</v>
      </c>
    </row>
    <row r="30" spans="1:21" ht="14.25" customHeight="1">
      <c r="A30" s="9" t="s">
        <v>36</v>
      </c>
      <c r="B30" s="10"/>
      <c r="C30" s="54"/>
      <c r="D30" s="74">
        <v>41983</v>
      </c>
      <c r="E30" s="80">
        <v>954</v>
      </c>
      <c r="F30" s="50">
        <v>42937</v>
      </c>
      <c r="G30" s="50">
        <v>0</v>
      </c>
      <c r="H30" s="50">
        <v>0</v>
      </c>
      <c r="I30" s="69">
        <v>41983</v>
      </c>
      <c r="J30" s="80">
        <v>291</v>
      </c>
      <c r="K30" s="50">
        <v>42274</v>
      </c>
      <c r="L30" s="69">
        <v>0</v>
      </c>
      <c r="M30" s="94">
        <f t="shared" si="0"/>
        <v>100</v>
      </c>
      <c r="N30" s="99">
        <f t="shared" si="1"/>
        <v>30.5</v>
      </c>
      <c r="O30" s="16">
        <f t="shared" si="2"/>
        <v>98.5</v>
      </c>
      <c r="P30" s="16">
        <v>97.6</v>
      </c>
      <c r="Q30" s="17">
        <f t="shared" si="3"/>
        <v>109.9</v>
      </c>
      <c r="R30" s="18">
        <f t="shared" si="4"/>
        <v>3.9760911583372915</v>
      </c>
      <c r="S30" s="1"/>
      <c r="T30" s="10">
        <v>38475</v>
      </c>
      <c r="U30" s="1">
        <v>25</v>
      </c>
    </row>
    <row r="31" spans="1:21" ht="14.25" customHeight="1">
      <c r="A31" s="38"/>
      <c r="B31" s="39" t="s">
        <v>376</v>
      </c>
      <c r="C31" s="64"/>
      <c r="D31" s="108">
        <v>41983</v>
      </c>
      <c r="E31" s="80">
        <v>954</v>
      </c>
      <c r="F31" s="50">
        <v>42937</v>
      </c>
      <c r="G31" s="50">
        <v>0</v>
      </c>
      <c r="H31" s="50">
        <v>0</v>
      </c>
      <c r="I31" s="69">
        <v>41983</v>
      </c>
      <c r="J31" s="80">
        <v>291</v>
      </c>
      <c r="K31" s="50">
        <v>42274</v>
      </c>
      <c r="L31" s="69">
        <v>0</v>
      </c>
      <c r="M31" s="94">
        <f t="shared" si="0"/>
        <v>100</v>
      </c>
      <c r="N31" s="99">
        <f t="shared" si="1"/>
        <v>30.5</v>
      </c>
      <c r="O31" s="16">
        <f t="shared" si="2"/>
        <v>98.5</v>
      </c>
      <c r="P31" s="16">
        <v>97.6</v>
      </c>
      <c r="Q31" s="17">
        <f t="shared" si="3"/>
        <v>109.9</v>
      </c>
      <c r="R31" s="18">
        <f t="shared" si="4"/>
        <v>3.9760911583372915</v>
      </c>
      <c r="S31" s="1"/>
      <c r="T31" s="10">
        <v>38475</v>
      </c>
      <c r="U31" s="1">
        <v>27</v>
      </c>
    </row>
    <row r="32" spans="1:21" ht="14.25" customHeight="1">
      <c r="A32" s="14"/>
      <c r="B32" s="15" t="s">
        <v>377</v>
      </c>
      <c r="C32" s="55"/>
      <c r="D32" s="74">
        <v>0</v>
      </c>
      <c r="E32" s="80">
        <v>0</v>
      </c>
      <c r="F32" s="50">
        <v>0</v>
      </c>
      <c r="G32" s="50">
        <v>0</v>
      </c>
      <c r="H32" s="50">
        <v>0</v>
      </c>
      <c r="I32" s="69">
        <v>0</v>
      </c>
      <c r="J32" s="80">
        <v>0</v>
      </c>
      <c r="K32" s="50">
        <v>0</v>
      </c>
      <c r="L32" s="69">
        <v>0</v>
      </c>
      <c r="M32" s="94" t="str">
        <f t="shared" si="0"/>
        <v>－</v>
      </c>
      <c r="N32" s="99" t="str">
        <f t="shared" si="1"/>
        <v>－</v>
      </c>
      <c r="O32" s="16" t="str">
        <f t="shared" si="2"/>
        <v>－</v>
      </c>
      <c r="P32" s="16" t="s">
        <v>62</v>
      </c>
      <c r="Q32" s="17" t="str">
        <f t="shared" si="3"/>
        <v>－</v>
      </c>
      <c r="R32" s="18">
        <f t="shared" si="4"/>
      </c>
      <c r="S32" s="1"/>
      <c r="T32" s="10">
        <v>0</v>
      </c>
      <c r="U32" s="1">
        <v>28</v>
      </c>
    </row>
    <row r="33" spans="1:21" ht="14.25" customHeight="1">
      <c r="A33" s="19"/>
      <c r="B33" s="20" t="s">
        <v>378</v>
      </c>
      <c r="C33" s="56"/>
      <c r="D33" s="74">
        <v>0</v>
      </c>
      <c r="E33" s="80">
        <v>0</v>
      </c>
      <c r="F33" s="50">
        <v>0</v>
      </c>
      <c r="G33" s="50">
        <v>0</v>
      </c>
      <c r="H33" s="50">
        <v>0</v>
      </c>
      <c r="I33" s="69">
        <v>0</v>
      </c>
      <c r="J33" s="80">
        <v>0</v>
      </c>
      <c r="K33" s="50">
        <v>0</v>
      </c>
      <c r="L33" s="69">
        <v>0</v>
      </c>
      <c r="M33" s="94" t="str">
        <f t="shared" si="0"/>
        <v>－</v>
      </c>
      <c r="N33" s="99" t="str">
        <f t="shared" si="1"/>
        <v>－</v>
      </c>
      <c r="O33" s="16" t="str">
        <f t="shared" si="2"/>
        <v>－</v>
      </c>
      <c r="P33" s="16" t="s">
        <v>62</v>
      </c>
      <c r="Q33" s="17" t="str">
        <f t="shared" si="3"/>
        <v>－</v>
      </c>
      <c r="R33" s="18">
        <f t="shared" si="4"/>
      </c>
      <c r="S33" s="1"/>
      <c r="T33" s="10">
        <v>0</v>
      </c>
      <c r="U33" s="1">
        <v>1</v>
      </c>
    </row>
    <row r="34" spans="1:21" ht="14.25" customHeight="1">
      <c r="A34" s="21"/>
      <c r="B34" s="22" t="s">
        <v>379</v>
      </c>
      <c r="C34" s="57"/>
      <c r="D34" s="74">
        <v>0</v>
      </c>
      <c r="E34" s="80">
        <v>0</v>
      </c>
      <c r="F34" s="50">
        <v>0</v>
      </c>
      <c r="G34" s="50">
        <v>0</v>
      </c>
      <c r="H34" s="50">
        <v>0</v>
      </c>
      <c r="I34" s="69">
        <v>0</v>
      </c>
      <c r="J34" s="80">
        <v>0</v>
      </c>
      <c r="K34" s="50">
        <v>0</v>
      </c>
      <c r="L34" s="69">
        <v>0</v>
      </c>
      <c r="M34" s="94" t="str">
        <f t="shared" si="0"/>
        <v>－</v>
      </c>
      <c r="N34" s="99" t="str">
        <f t="shared" si="1"/>
        <v>－</v>
      </c>
      <c r="O34" s="16" t="str">
        <f t="shared" si="2"/>
        <v>－</v>
      </c>
      <c r="P34" s="16" t="s">
        <v>62</v>
      </c>
      <c r="Q34" s="17" t="str">
        <f t="shared" si="3"/>
        <v>－</v>
      </c>
      <c r="R34" s="18">
        <f t="shared" si="4"/>
      </c>
      <c r="S34" s="1"/>
      <c r="T34" s="10">
        <v>0</v>
      </c>
      <c r="U34" s="1">
        <v>2</v>
      </c>
    </row>
    <row r="35" spans="1:21" ht="14.25" customHeight="1" thickBot="1">
      <c r="A35" s="9"/>
      <c r="B35" s="10" t="s">
        <v>380</v>
      </c>
      <c r="C35" s="54"/>
      <c r="D35" s="74">
        <v>0</v>
      </c>
      <c r="E35" s="80">
        <v>0</v>
      </c>
      <c r="F35" s="50">
        <v>0</v>
      </c>
      <c r="G35" s="50">
        <v>0</v>
      </c>
      <c r="H35" s="50">
        <v>0</v>
      </c>
      <c r="I35" s="69">
        <v>0</v>
      </c>
      <c r="J35" s="80">
        <v>0</v>
      </c>
      <c r="K35" s="50">
        <v>0</v>
      </c>
      <c r="L35" s="69">
        <v>0</v>
      </c>
      <c r="M35" s="94" t="str">
        <f t="shared" si="0"/>
        <v>－</v>
      </c>
      <c r="N35" s="99" t="str">
        <f t="shared" si="1"/>
        <v>－</v>
      </c>
      <c r="O35" s="16" t="str">
        <f t="shared" si="2"/>
        <v>－</v>
      </c>
      <c r="P35" s="16" t="s">
        <v>62</v>
      </c>
      <c r="Q35" s="17" t="str">
        <f t="shared" si="3"/>
        <v>－</v>
      </c>
      <c r="R35" s="18">
        <f t="shared" si="4"/>
      </c>
      <c r="S35" s="1"/>
      <c r="T35" s="10">
        <v>0</v>
      </c>
      <c r="U35" s="1">
        <v>3</v>
      </c>
    </row>
    <row r="36" spans="1:21" ht="14.25" customHeight="1" thickBot="1" thickTop="1">
      <c r="A36" s="84" t="s">
        <v>381</v>
      </c>
      <c r="B36" s="85"/>
      <c r="C36" s="86"/>
      <c r="D36" s="87">
        <v>1056591</v>
      </c>
      <c r="E36" s="88">
        <v>111202</v>
      </c>
      <c r="F36" s="89">
        <v>1167793</v>
      </c>
      <c r="G36" s="89">
        <v>0</v>
      </c>
      <c r="H36" s="89">
        <v>0</v>
      </c>
      <c r="I36" s="90">
        <v>1027553</v>
      </c>
      <c r="J36" s="88">
        <v>35652</v>
      </c>
      <c r="K36" s="89">
        <v>1063205</v>
      </c>
      <c r="L36" s="90">
        <v>0</v>
      </c>
      <c r="M36" s="97">
        <f t="shared" si="0"/>
        <v>97.3</v>
      </c>
      <c r="N36" s="102">
        <f t="shared" si="1"/>
        <v>32.1</v>
      </c>
      <c r="O36" s="91">
        <f t="shared" si="2"/>
        <v>91</v>
      </c>
      <c r="P36" s="91">
        <v>90.3</v>
      </c>
      <c r="Q36" s="92">
        <f t="shared" si="3"/>
        <v>97.7</v>
      </c>
      <c r="R36" s="93">
        <f t="shared" si="4"/>
        <v>100</v>
      </c>
      <c r="S36" s="1"/>
      <c r="T36" s="10">
        <v>1088713</v>
      </c>
      <c r="U36" s="1">
        <v>9</v>
      </c>
    </row>
    <row r="37" spans="1:21" ht="14.25" customHeight="1" thickTop="1">
      <c r="A37" s="19"/>
      <c r="B37" s="20" t="s">
        <v>37</v>
      </c>
      <c r="C37" s="56"/>
      <c r="D37" s="74">
        <v>266294</v>
      </c>
      <c r="E37" s="80">
        <v>72981</v>
      </c>
      <c r="F37" s="50">
        <v>339275</v>
      </c>
      <c r="G37" s="50">
        <v>0</v>
      </c>
      <c r="H37" s="50">
        <v>0</v>
      </c>
      <c r="I37" s="69">
        <v>251389</v>
      </c>
      <c r="J37" s="80">
        <v>17594</v>
      </c>
      <c r="K37" s="50">
        <v>268983</v>
      </c>
      <c r="L37" s="69">
        <v>0</v>
      </c>
      <c r="M37" s="94">
        <f t="shared" si="0"/>
        <v>94.4</v>
      </c>
      <c r="N37" s="99">
        <f t="shared" si="1"/>
        <v>24.1</v>
      </c>
      <c r="O37" s="16">
        <f t="shared" si="2"/>
        <v>79.3</v>
      </c>
      <c r="P37" s="16">
        <v>79.6</v>
      </c>
      <c r="Q37" s="17">
        <f t="shared" si="3"/>
        <v>92.5</v>
      </c>
      <c r="R37" s="18"/>
      <c r="S37" s="1"/>
      <c r="T37" s="10">
        <v>290817</v>
      </c>
      <c r="U37" s="1">
        <v>10</v>
      </c>
    </row>
    <row r="38" spans="1:21" ht="14.25" customHeight="1" thickBot="1">
      <c r="A38" s="40"/>
      <c r="B38" s="41" t="s">
        <v>38</v>
      </c>
      <c r="C38" s="66"/>
      <c r="D38" s="77">
        <v>0</v>
      </c>
      <c r="E38" s="83">
        <v>0</v>
      </c>
      <c r="F38" s="53">
        <v>0</v>
      </c>
      <c r="G38" s="53">
        <v>0</v>
      </c>
      <c r="H38" s="53">
        <v>0</v>
      </c>
      <c r="I38" s="72">
        <v>0</v>
      </c>
      <c r="J38" s="83">
        <v>0</v>
      </c>
      <c r="K38" s="53">
        <v>0</v>
      </c>
      <c r="L38" s="72">
        <v>0</v>
      </c>
      <c r="M38" s="98" t="str">
        <f t="shared" si="0"/>
        <v>－</v>
      </c>
      <c r="N38" s="103" t="str">
        <f t="shared" si="1"/>
        <v>－</v>
      </c>
      <c r="O38" s="42" t="str">
        <f t="shared" si="2"/>
        <v>－</v>
      </c>
      <c r="P38" s="42" t="s">
        <v>62</v>
      </c>
      <c r="Q38" s="43" t="str">
        <f t="shared" si="3"/>
        <v>－</v>
      </c>
      <c r="R38" s="44"/>
      <c r="S38" s="1"/>
      <c r="T38" s="10">
        <v>0</v>
      </c>
      <c r="U38" s="1">
        <v>11</v>
      </c>
    </row>
    <row r="40" ht="12">
      <c r="K40" s="45"/>
    </row>
    <row r="41" ht="12">
      <c r="K41" s="45"/>
    </row>
    <row r="42" ht="12">
      <c r="K42" s="45"/>
    </row>
  </sheetData>
  <mergeCells count="12">
    <mergeCell ref="M4:M5"/>
    <mergeCell ref="N4:N5"/>
    <mergeCell ref="O4:O5"/>
    <mergeCell ref="P4:P5"/>
    <mergeCell ref="Q1:R1"/>
    <mergeCell ref="A3:C5"/>
    <mergeCell ref="D3:H3"/>
    <mergeCell ref="I3:L3"/>
    <mergeCell ref="M3:P3"/>
    <mergeCell ref="Q3:Q5"/>
    <mergeCell ref="R3:R5"/>
    <mergeCell ref="H4:H5"/>
  </mergeCells>
  <conditionalFormatting sqref="N1">
    <cfRule type="cellIs" priority="1" dxfId="0" operator="notEqual" stopIfTrue="1">
      <formula>"番号"</formula>
    </cfRule>
  </conditionalFormatting>
  <conditionalFormatting sqref="O1">
    <cfRule type="cellIs" priority="2" dxfId="0" operator="equal" stopIfTrue="1">
      <formula>"　"</formula>
    </cfRule>
  </conditionalFormatting>
  <conditionalFormatting sqref="P1">
    <cfRule type="cellIs" priority="3" dxfId="0" operator="notEqual" stopIfTrue="1">
      <formula>"市町名"</formula>
    </cfRule>
  </conditionalFormatting>
  <printOptions/>
  <pageMargins left="0.5118110236220472" right="0.3937007874015748" top="0.5511811023622047" bottom="0.5511811023622047" header="0.5118110236220472" footer="0.35433070866141736"/>
  <pageSetup horizontalDpi="600" verticalDpi="600" orientation="landscape" paperSize="9" scale="96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20"/>
  <dimension ref="A1:U42"/>
  <sheetViews>
    <sheetView showGridLines="0" view="pageBreakPreview" zoomScale="60" workbookViewId="0" topLeftCell="A10">
      <selection activeCell="Q36" sqref="Q36"/>
    </sheetView>
  </sheetViews>
  <sheetFormatPr defaultColWidth="9.00390625" defaultRowHeight="13.5"/>
  <cols>
    <col min="1" max="1" width="2.625" style="3" customWidth="1"/>
    <col min="2" max="2" width="2.50390625" style="3" customWidth="1"/>
    <col min="3" max="3" width="15.00390625" style="3" customWidth="1"/>
    <col min="4" max="6" width="9.875" style="3" customWidth="1"/>
    <col min="7" max="7" width="8.00390625" style="3" customWidth="1"/>
    <col min="8" max="8" width="7.00390625" style="3" customWidth="1"/>
    <col min="9" max="11" width="9.875" style="3" customWidth="1"/>
    <col min="12" max="12" width="8.125" style="3" customWidth="1"/>
    <col min="13" max="16" width="6.00390625" style="3" customWidth="1"/>
    <col min="17" max="18" width="6.875" style="3" customWidth="1"/>
    <col min="19" max="19" width="2.50390625" style="3" customWidth="1"/>
    <col min="20" max="20" width="14.875" style="3" bestFit="1" customWidth="1"/>
    <col min="21" max="21" width="9.125" style="3" bestFit="1" customWidth="1"/>
    <col min="22" max="16384" width="9.00390625" style="3" customWidth="1"/>
  </cols>
  <sheetData>
    <row r="1" spans="1:21" ht="12">
      <c r="A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4" t="s">
        <v>41</v>
      </c>
      <c r="O1" s="4">
        <v>29</v>
      </c>
      <c r="P1" s="4" t="s">
        <v>42</v>
      </c>
      <c r="Q1" s="111" t="s">
        <v>66</v>
      </c>
      <c r="R1" s="112" t="e">
        <v>#VALUE!</v>
      </c>
      <c r="S1" s="1"/>
      <c r="T1" s="5">
        <v>12</v>
      </c>
      <c r="U1" s="1"/>
    </row>
    <row r="2" spans="1:21" ht="12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6" t="s">
        <v>363</v>
      </c>
      <c r="M2" s="2"/>
      <c r="N2" s="2"/>
      <c r="O2" s="2"/>
      <c r="P2" s="2"/>
      <c r="Q2" s="2"/>
      <c r="R2" s="2"/>
      <c r="S2" s="1"/>
      <c r="T2" s="1"/>
      <c r="U2" s="1"/>
    </row>
    <row r="3" spans="1:21" ht="12">
      <c r="A3" s="113" t="s">
        <v>1</v>
      </c>
      <c r="B3" s="114"/>
      <c r="C3" s="115"/>
      <c r="D3" s="122" t="s">
        <v>43</v>
      </c>
      <c r="E3" s="122"/>
      <c r="F3" s="122"/>
      <c r="G3" s="122"/>
      <c r="H3" s="123"/>
      <c r="I3" s="124" t="s">
        <v>2</v>
      </c>
      <c r="J3" s="122"/>
      <c r="K3" s="122"/>
      <c r="L3" s="122"/>
      <c r="M3" s="125" t="s">
        <v>3</v>
      </c>
      <c r="N3" s="126"/>
      <c r="O3" s="126"/>
      <c r="P3" s="127"/>
      <c r="Q3" s="128" t="s">
        <v>44</v>
      </c>
      <c r="R3" s="130" t="s">
        <v>45</v>
      </c>
      <c r="S3" s="1"/>
      <c r="T3" s="1"/>
      <c r="U3" s="1"/>
    </row>
    <row r="4" spans="1:21" ht="60">
      <c r="A4" s="116"/>
      <c r="B4" s="117"/>
      <c r="C4" s="118"/>
      <c r="D4" s="73" t="s">
        <v>7</v>
      </c>
      <c r="E4" s="78" t="s">
        <v>8</v>
      </c>
      <c r="F4" s="7" t="s">
        <v>9</v>
      </c>
      <c r="G4" s="49" t="s">
        <v>46</v>
      </c>
      <c r="H4" s="133" t="s">
        <v>47</v>
      </c>
      <c r="I4" s="8" t="s">
        <v>7</v>
      </c>
      <c r="J4" s="78" t="s">
        <v>8</v>
      </c>
      <c r="K4" s="7" t="s">
        <v>9</v>
      </c>
      <c r="L4" s="67" t="s">
        <v>40</v>
      </c>
      <c r="M4" s="135" t="s">
        <v>4</v>
      </c>
      <c r="N4" s="137" t="s">
        <v>5</v>
      </c>
      <c r="O4" s="109" t="s">
        <v>39</v>
      </c>
      <c r="P4" s="109" t="s">
        <v>6</v>
      </c>
      <c r="Q4" s="129"/>
      <c r="R4" s="131"/>
      <c r="S4" s="1"/>
      <c r="T4" s="1"/>
      <c r="U4" s="1"/>
    </row>
    <row r="5" spans="1:21" ht="14.25" customHeight="1" thickBot="1">
      <c r="A5" s="119"/>
      <c r="B5" s="120"/>
      <c r="C5" s="121"/>
      <c r="D5" s="68" t="s">
        <v>10</v>
      </c>
      <c r="E5" s="79" t="s">
        <v>11</v>
      </c>
      <c r="F5" s="46" t="s">
        <v>12</v>
      </c>
      <c r="G5" s="48" t="s">
        <v>13</v>
      </c>
      <c r="H5" s="134"/>
      <c r="I5" s="47" t="s">
        <v>14</v>
      </c>
      <c r="J5" s="79" t="s">
        <v>15</v>
      </c>
      <c r="K5" s="46" t="s">
        <v>16</v>
      </c>
      <c r="L5" s="68" t="s">
        <v>17</v>
      </c>
      <c r="M5" s="136"/>
      <c r="N5" s="138"/>
      <c r="O5" s="110"/>
      <c r="P5" s="110"/>
      <c r="Q5" s="110"/>
      <c r="R5" s="132"/>
      <c r="S5" s="1"/>
      <c r="T5" s="1"/>
      <c r="U5" s="1"/>
    </row>
    <row r="6" spans="1:21" ht="14.25" customHeight="1">
      <c r="A6" s="9" t="s">
        <v>18</v>
      </c>
      <c r="B6" s="10"/>
      <c r="C6" s="54"/>
      <c r="D6" s="74">
        <v>4698405</v>
      </c>
      <c r="E6" s="80">
        <v>1007994</v>
      </c>
      <c r="F6" s="50">
        <v>5706399</v>
      </c>
      <c r="G6" s="50">
        <v>0</v>
      </c>
      <c r="H6" s="50">
        <v>0</v>
      </c>
      <c r="I6" s="69">
        <v>4569937</v>
      </c>
      <c r="J6" s="80">
        <v>171317</v>
      </c>
      <c r="K6" s="50">
        <v>4741254</v>
      </c>
      <c r="L6" s="69">
        <v>0</v>
      </c>
      <c r="M6" s="94">
        <f aca="true" t="shared" si="0" ref="M6:M38">IF(D6=0,"－",ROUND(I6/D6*100,1))</f>
        <v>97.3</v>
      </c>
      <c r="N6" s="99">
        <f aca="true" t="shared" si="1" ref="N6:N38">IF(E6=0,"－",ROUND(J6/E6*100,1))</f>
        <v>17</v>
      </c>
      <c r="O6" s="16">
        <f aca="true" t="shared" si="2" ref="O6:O38">IF(F6=0,"－",ROUND(K6/F6*100,1))</f>
        <v>83.1</v>
      </c>
      <c r="P6" s="16">
        <v>81.8</v>
      </c>
      <c r="Q6" s="17">
        <f>IF(T6=0,"－",ROUND(K6/T6*100,1))</f>
        <v>99.3</v>
      </c>
      <c r="R6" s="18">
        <f>IF(K6=0,"",K6/$K$36*100)</f>
        <v>95.82739623364543</v>
      </c>
      <c r="S6" s="1"/>
      <c r="T6" s="10">
        <v>4774265</v>
      </c>
      <c r="U6" s="1">
        <v>1</v>
      </c>
    </row>
    <row r="7" spans="1:21" ht="14.25" customHeight="1">
      <c r="A7" s="14" t="s">
        <v>19</v>
      </c>
      <c r="B7" s="15"/>
      <c r="C7" s="55"/>
      <c r="D7" s="74">
        <v>4698405</v>
      </c>
      <c r="E7" s="80">
        <v>1007994</v>
      </c>
      <c r="F7" s="50">
        <v>5706399</v>
      </c>
      <c r="G7" s="50">
        <v>0</v>
      </c>
      <c r="H7" s="50">
        <v>0</v>
      </c>
      <c r="I7" s="69">
        <v>4569937</v>
      </c>
      <c r="J7" s="80">
        <v>171317</v>
      </c>
      <c r="K7" s="50">
        <v>4741254</v>
      </c>
      <c r="L7" s="69">
        <v>0</v>
      </c>
      <c r="M7" s="94">
        <f t="shared" si="0"/>
        <v>97.3</v>
      </c>
      <c r="N7" s="99">
        <f t="shared" si="1"/>
        <v>17</v>
      </c>
      <c r="O7" s="16">
        <f t="shared" si="2"/>
        <v>83.1</v>
      </c>
      <c r="P7" s="16">
        <v>81.8</v>
      </c>
      <c r="Q7" s="17">
        <f aca="true" t="shared" si="3" ref="Q7:Q38">IF(T7=0,"－",ROUND(K7/T7*100,1))</f>
        <v>99.3</v>
      </c>
      <c r="R7" s="18">
        <f aca="true" t="shared" si="4" ref="R7:R36">IF(K7=0,"",K7/$K$36*100)</f>
        <v>95.82739623364543</v>
      </c>
      <c r="S7" s="1"/>
      <c r="T7" s="10">
        <v>4774265</v>
      </c>
      <c r="U7" s="1">
        <v>2</v>
      </c>
    </row>
    <row r="8" spans="1:21" ht="14.25" customHeight="1">
      <c r="A8" s="19"/>
      <c r="B8" s="20" t="s">
        <v>20</v>
      </c>
      <c r="C8" s="56"/>
      <c r="D8" s="74">
        <v>2065929</v>
      </c>
      <c r="E8" s="80">
        <v>322407</v>
      </c>
      <c r="F8" s="50">
        <v>2388336</v>
      </c>
      <c r="G8" s="50">
        <v>0</v>
      </c>
      <c r="H8" s="50">
        <v>0</v>
      </c>
      <c r="I8" s="69">
        <v>2021511</v>
      </c>
      <c r="J8" s="80">
        <v>72906</v>
      </c>
      <c r="K8" s="50">
        <v>2094417</v>
      </c>
      <c r="L8" s="69">
        <v>0</v>
      </c>
      <c r="M8" s="94">
        <f t="shared" si="0"/>
        <v>97.8</v>
      </c>
      <c r="N8" s="99">
        <f t="shared" si="1"/>
        <v>22.6</v>
      </c>
      <c r="O8" s="16">
        <f t="shared" si="2"/>
        <v>87.7</v>
      </c>
      <c r="P8" s="16">
        <v>85.8</v>
      </c>
      <c r="Q8" s="17">
        <f t="shared" si="3"/>
        <v>102.1</v>
      </c>
      <c r="R8" s="18">
        <f t="shared" si="4"/>
        <v>42.331106440929545</v>
      </c>
      <c r="S8" s="1"/>
      <c r="T8" s="10">
        <v>2051131</v>
      </c>
      <c r="U8" s="1">
        <v>3</v>
      </c>
    </row>
    <row r="9" spans="1:21" ht="14.25" customHeight="1">
      <c r="A9" s="104"/>
      <c r="B9" s="105" t="s">
        <v>60</v>
      </c>
      <c r="C9" s="106"/>
      <c r="D9" s="74">
        <f>D10+D11</f>
        <v>1877037</v>
      </c>
      <c r="E9" s="80">
        <f aca="true" t="shared" si="5" ref="E9:L9">E10+E11</f>
        <v>315569</v>
      </c>
      <c r="F9" s="50">
        <f t="shared" si="5"/>
        <v>2192606</v>
      </c>
      <c r="G9" s="50">
        <f t="shared" si="5"/>
        <v>0</v>
      </c>
      <c r="H9" s="50">
        <f t="shared" si="5"/>
        <v>0</v>
      </c>
      <c r="I9" s="69">
        <f t="shared" si="5"/>
        <v>1833906</v>
      </c>
      <c r="J9" s="80">
        <f t="shared" si="5"/>
        <v>72136</v>
      </c>
      <c r="K9" s="50">
        <f t="shared" si="5"/>
        <v>1906042</v>
      </c>
      <c r="L9" s="69">
        <f t="shared" si="5"/>
        <v>0</v>
      </c>
      <c r="M9" s="94">
        <f>IF(D9=0,"－",ROUND(I9/D9*100,1))</f>
        <v>97.7</v>
      </c>
      <c r="N9" s="99">
        <f>IF(E9=0,"－",ROUND(J9/E9*100,1))</f>
        <v>22.9</v>
      </c>
      <c r="O9" s="16">
        <f>IF(F9=0,"－",ROUND(K9/F9*100,1))</f>
        <v>86.9</v>
      </c>
      <c r="P9" s="16">
        <v>84.6</v>
      </c>
      <c r="Q9" s="17">
        <f t="shared" si="3"/>
        <v>104.8</v>
      </c>
      <c r="R9" s="18">
        <f t="shared" si="4"/>
        <v>38.52378336447911</v>
      </c>
      <c r="S9" s="1"/>
      <c r="T9" s="10">
        <f>T10+T11</f>
        <v>1818154</v>
      </c>
      <c r="U9" s="1"/>
    </row>
    <row r="10" spans="1:21" ht="14.25" customHeight="1">
      <c r="A10" s="23"/>
      <c r="B10" s="24"/>
      <c r="C10" s="58" t="s">
        <v>21</v>
      </c>
      <c r="D10" s="74">
        <v>61988</v>
      </c>
      <c r="E10" s="80">
        <v>10591</v>
      </c>
      <c r="F10" s="50">
        <v>72579</v>
      </c>
      <c r="G10" s="50">
        <v>0</v>
      </c>
      <c r="H10" s="50">
        <v>0</v>
      </c>
      <c r="I10" s="69">
        <v>60541</v>
      </c>
      <c r="J10" s="80">
        <v>2421</v>
      </c>
      <c r="K10" s="50">
        <v>62962</v>
      </c>
      <c r="L10" s="69">
        <v>0</v>
      </c>
      <c r="M10" s="94">
        <f t="shared" si="0"/>
        <v>97.7</v>
      </c>
      <c r="N10" s="99">
        <f t="shared" si="1"/>
        <v>22.9</v>
      </c>
      <c r="O10" s="16">
        <f t="shared" si="2"/>
        <v>86.7</v>
      </c>
      <c r="P10" s="16">
        <v>84.5</v>
      </c>
      <c r="Q10" s="17">
        <f t="shared" si="3"/>
        <v>81.3</v>
      </c>
      <c r="R10" s="18">
        <f t="shared" si="4"/>
        <v>1.2725503678273267</v>
      </c>
      <c r="S10" s="1"/>
      <c r="T10" s="10">
        <v>77418</v>
      </c>
      <c r="U10" s="1">
        <v>4</v>
      </c>
    </row>
    <row r="11" spans="1:21" ht="14.25" customHeight="1">
      <c r="A11" s="25"/>
      <c r="B11" s="26"/>
      <c r="C11" s="59" t="s">
        <v>22</v>
      </c>
      <c r="D11" s="74">
        <v>1815049</v>
      </c>
      <c r="E11" s="80">
        <v>304978</v>
      </c>
      <c r="F11" s="50">
        <v>2120027</v>
      </c>
      <c r="G11" s="50">
        <v>0</v>
      </c>
      <c r="H11" s="50">
        <v>0</v>
      </c>
      <c r="I11" s="69">
        <v>1773365</v>
      </c>
      <c r="J11" s="80">
        <v>69715</v>
      </c>
      <c r="K11" s="50">
        <v>1843080</v>
      </c>
      <c r="L11" s="69">
        <v>0</v>
      </c>
      <c r="M11" s="94">
        <f t="shared" si="0"/>
        <v>97.7</v>
      </c>
      <c r="N11" s="99">
        <f t="shared" si="1"/>
        <v>22.9</v>
      </c>
      <c r="O11" s="16">
        <f t="shared" si="2"/>
        <v>86.9</v>
      </c>
      <c r="P11" s="16">
        <v>84.6</v>
      </c>
      <c r="Q11" s="17">
        <f t="shared" si="3"/>
        <v>105.9</v>
      </c>
      <c r="R11" s="18">
        <f t="shared" si="4"/>
        <v>37.25123299665178</v>
      </c>
      <c r="S11" s="1"/>
      <c r="T11" s="10">
        <v>1740736</v>
      </c>
      <c r="U11" s="1">
        <v>5</v>
      </c>
    </row>
    <row r="12" spans="1:21" ht="14.25" customHeight="1">
      <c r="A12" s="27"/>
      <c r="B12" s="28"/>
      <c r="C12" s="60" t="s">
        <v>23</v>
      </c>
      <c r="D12" s="74">
        <v>29949</v>
      </c>
      <c r="E12" s="80">
        <v>0</v>
      </c>
      <c r="F12" s="50">
        <v>29949</v>
      </c>
      <c r="G12" s="50">
        <v>0</v>
      </c>
      <c r="H12" s="50">
        <v>0</v>
      </c>
      <c r="I12" s="69">
        <v>29949</v>
      </c>
      <c r="J12" s="80">
        <v>0</v>
      </c>
      <c r="K12" s="50">
        <v>29949</v>
      </c>
      <c r="L12" s="69">
        <v>0</v>
      </c>
      <c r="M12" s="94">
        <f t="shared" si="0"/>
        <v>100</v>
      </c>
      <c r="N12" s="99" t="str">
        <f t="shared" si="1"/>
        <v>－</v>
      </c>
      <c r="O12" s="16">
        <f t="shared" si="2"/>
        <v>100</v>
      </c>
      <c r="P12" s="16">
        <v>100</v>
      </c>
      <c r="Q12" s="17">
        <f t="shared" si="3"/>
        <v>152.6</v>
      </c>
      <c r="R12" s="18">
        <f t="shared" si="4"/>
        <v>0.6053113142222389</v>
      </c>
      <c r="S12" s="1"/>
      <c r="T12" s="10">
        <v>19621</v>
      </c>
      <c r="U12" s="1">
        <v>6</v>
      </c>
    </row>
    <row r="13" spans="1:21" ht="14.25" customHeight="1">
      <c r="A13" s="9"/>
      <c r="B13" s="10" t="s">
        <v>61</v>
      </c>
      <c r="C13" s="107"/>
      <c r="D13" s="74">
        <f aca="true" t="shared" si="6" ref="D13:L13">D14+D15</f>
        <v>188892</v>
      </c>
      <c r="E13" s="80">
        <f t="shared" si="6"/>
        <v>6838</v>
      </c>
      <c r="F13" s="50">
        <f t="shared" si="6"/>
        <v>195730</v>
      </c>
      <c r="G13" s="50">
        <f t="shared" si="6"/>
        <v>0</v>
      </c>
      <c r="H13" s="50">
        <f t="shared" si="6"/>
        <v>0</v>
      </c>
      <c r="I13" s="69">
        <f t="shared" si="6"/>
        <v>187605</v>
      </c>
      <c r="J13" s="80">
        <f t="shared" si="6"/>
        <v>770</v>
      </c>
      <c r="K13" s="50">
        <f t="shared" si="6"/>
        <v>188375</v>
      </c>
      <c r="L13" s="69">
        <f t="shared" si="6"/>
        <v>0</v>
      </c>
      <c r="M13" s="94">
        <f t="shared" si="0"/>
        <v>99.3</v>
      </c>
      <c r="N13" s="99">
        <f t="shared" si="1"/>
        <v>11.3</v>
      </c>
      <c r="O13" s="16">
        <f t="shared" si="2"/>
        <v>96.2</v>
      </c>
      <c r="P13" s="16">
        <v>96.8</v>
      </c>
      <c r="Q13" s="17">
        <f t="shared" si="3"/>
        <v>80.9</v>
      </c>
      <c r="R13" s="18">
        <f t="shared" si="4"/>
        <v>3.807323076450441</v>
      </c>
      <c r="S13" s="1"/>
      <c r="T13" s="10">
        <f>T14+T15</f>
        <v>232977</v>
      </c>
      <c r="U13" s="1"/>
    </row>
    <row r="14" spans="1:21" ht="14.25" customHeight="1">
      <c r="A14" s="31"/>
      <c r="B14" s="32"/>
      <c r="C14" s="61" t="s">
        <v>24</v>
      </c>
      <c r="D14" s="74">
        <v>77723</v>
      </c>
      <c r="E14" s="80">
        <v>4513</v>
      </c>
      <c r="F14" s="50">
        <v>82236</v>
      </c>
      <c r="G14" s="50">
        <v>0</v>
      </c>
      <c r="H14" s="50">
        <v>0</v>
      </c>
      <c r="I14" s="69">
        <v>76590</v>
      </c>
      <c r="J14" s="80">
        <v>742</v>
      </c>
      <c r="K14" s="50">
        <v>77332</v>
      </c>
      <c r="L14" s="69">
        <v>0</v>
      </c>
      <c r="M14" s="94">
        <f t="shared" si="0"/>
        <v>98.5</v>
      </c>
      <c r="N14" s="99">
        <f t="shared" si="1"/>
        <v>16.4</v>
      </c>
      <c r="O14" s="16">
        <f t="shared" si="2"/>
        <v>94</v>
      </c>
      <c r="P14" s="16">
        <v>93.4</v>
      </c>
      <c r="Q14" s="17">
        <f t="shared" si="3"/>
        <v>100.2</v>
      </c>
      <c r="R14" s="18">
        <f t="shared" si="4"/>
        <v>1.562988231708377</v>
      </c>
      <c r="S14" s="1"/>
      <c r="T14" s="10">
        <v>77179</v>
      </c>
      <c r="U14" s="1">
        <v>7</v>
      </c>
    </row>
    <row r="15" spans="1:21" ht="14.25" customHeight="1">
      <c r="A15" s="33"/>
      <c r="B15" s="34"/>
      <c r="C15" s="62" t="s">
        <v>25</v>
      </c>
      <c r="D15" s="75">
        <v>111169</v>
      </c>
      <c r="E15" s="81">
        <v>2325</v>
      </c>
      <c r="F15" s="51">
        <v>113494</v>
      </c>
      <c r="G15" s="51">
        <v>0</v>
      </c>
      <c r="H15" s="51">
        <v>0</v>
      </c>
      <c r="I15" s="70">
        <v>111015</v>
      </c>
      <c r="J15" s="81">
        <v>28</v>
      </c>
      <c r="K15" s="51">
        <v>111043</v>
      </c>
      <c r="L15" s="70">
        <v>0</v>
      </c>
      <c r="M15" s="95">
        <f t="shared" si="0"/>
        <v>99.9</v>
      </c>
      <c r="N15" s="100">
        <f t="shared" si="1"/>
        <v>1.2</v>
      </c>
      <c r="O15" s="35">
        <f t="shared" si="2"/>
        <v>97.8</v>
      </c>
      <c r="P15" s="35">
        <v>98.5</v>
      </c>
      <c r="Q15" s="36">
        <f t="shared" si="3"/>
        <v>71.3</v>
      </c>
      <c r="R15" s="37">
        <f t="shared" si="4"/>
        <v>2.244334844742064</v>
      </c>
      <c r="S15" s="1"/>
      <c r="T15" s="10">
        <v>155798</v>
      </c>
      <c r="U15" s="1">
        <v>8</v>
      </c>
    </row>
    <row r="16" spans="1:21" ht="14.25" customHeight="1">
      <c r="A16" s="14"/>
      <c r="B16" s="15" t="s">
        <v>26</v>
      </c>
      <c r="C16" s="55"/>
      <c r="D16" s="76">
        <v>2299808</v>
      </c>
      <c r="E16" s="82">
        <v>651430</v>
      </c>
      <c r="F16" s="52">
        <v>2951238</v>
      </c>
      <c r="G16" s="52">
        <v>0</v>
      </c>
      <c r="H16" s="52">
        <v>0</v>
      </c>
      <c r="I16" s="71">
        <v>2218476</v>
      </c>
      <c r="J16" s="82">
        <v>96868</v>
      </c>
      <c r="K16" s="52">
        <v>2315344</v>
      </c>
      <c r="L16" s="71">
        <v>0</v>
      </c>
      <c r="M16" s="96">
        <f t="shared" si="0"/>
        <v>96.5</v>
      </c>
      <c r="N16" s="101">
        <f t="shared" si="1"/>
        <v>14.9</v>
      </c>
      <c r="O16" s="11">
        <f t="shared" si="2"/>
        <v>78.5</v>
      </c>
      <c r="P16" s="16">
        <v>77.6</v>
      </c>
      <c r="Q16" s="12">
        <f t="shared" si="3"/>
        <v>97.1</v>
      </c>
      <c r="R16" s="13">
        <f t="shared" si="4"/>
        <v>46.79635111411318</v>
      </c>
      <c r="S16" s="1"/>
      <c r="T16" s="10">
        <v>2384669</v>
      </c>
      <c r="U16" s="1">
        <v>9</v>
      </c>
    </row>
    <row r="17" spans="1:21" ht="14.25" customHeight="1">
      <c r="A17" s="9"/>
      <c r="B17" s="10" t="s">
        <v>48</v>
      </c>
      <c r="C17" s="54"/>
      <c r="D17" s="74">
        <v>2298305</v>
      </c>
      <c r="E17" s="80">
        <v>651430</v>
      </c>
      <c r="F17" s="50">
        <v>2949735</v>
      </c>
      <c r="G17" s="50">
        <v>0</v>
      </c>
      <c r="H17" s="50">
        <v>0</v>
      </c>
      <c r="I17" s="69">
        <v>2216973</v>
      </c>
      <c r="J17" s="80">
        <v>96868</v>
      </c>
      <c r="K17" s="50">
        <v>2313841</v>
      </c>
      <c r="L17" s="69">
        <v>0</v>
      </c>
      <c r="M17" s="94">
        <f t="shared" si="0"/>
        <v>96.5</v>
      </c>
      <c r="N17" s="99">
        <f t="shared" si="1"/>
        <v>14.9</v>
      </c>
      <c r="O17" s="16">
        <f t="shared" si="2"/>
        <v>78.4</v>
      </c>
      <c r="P17" s="16">
        <v>77.6</v>
      </c>
      <c r="Q17" s="17">
        <f t="shared" si="3"/>
        <v>97.1</v>
      </c>
      <c r="R17" s="18">
        <f t="shared" si="4"/>
        <v>46.76597337511434</v>
      </c>
      <c r="S17" s="1"/>
      <c r="T17" s="10">
        <v>2383166</v>
      </c>
      <c r="U17" s="1">
        <v>10</v>
      </c>
    </row>
    <row r="18" spans="1:21" ht="14.25" customHeight="1">
      <c r="A18" s="31"/>
      <c r="B18" s="32"/>
      <c r="C18" s="61" t="s">
        <v>27</v>
      </c>
      <c r="D18" s="74">
        <v>923534</v>
      </c>
      <c r="E18" s="80">
        <v>260572</v>
      </c>
      <c r="F18" s="50">
        <v>1184106</v>
      </c>
      <c r="G18" s="50">
        <v>0</v>
      </c>
      <c r="H18" s="50">
        <v>0</v>
      </c>
      <c r="I18" s="69">
        <v>886789</v>
      </c>
      <c r="J18" s="80">
        <v>38747</v>
      </c>
      <c r="K18" s="50">
        <v>925536</v>
      </c>
      <c r="L18" s="69">
        <v>0</v>
      </c>
      <c r="M18" s="94">
        <f t="shared" si="0"/>
        <v>96</v>
      </c>
      <c r="N18" s="99">
        <f t="shared" si="1"/>
        <v>14.9</v>
      </c>
      <c r="O18" s="16">
        <f t="shared" si="2"/>
        <v>78.2</v>
      </c>
      <c r="P18" s="16">
        <v>77.6</v>
      </c>
      <c r="Q18" s="17">
        <f t="shared" si="3"/>
        <v>102.2</v>
      </c>
      <c r="R18" s="18">
        <f t="shared" si="4"/>
        <v>18.706381265484463</v>
      </c>
      <c r="S18" s="1"/>
      <c r="T18" s="10">
        <v>905603</v>
      </c>
      <c r="U18" s="1">
        <v>11</v>
      </c>
    </row>
    <row r="19" spans="1:21" ht="14.25" customHeight="1">
      <c r="A19" s="25"/>
      <c r="B19" s="26"/>
      <c r="C19" s="59" t="s">
        <v>28</v>
      </c>
      <c r="D19" s="74">
        <v>960194</v>
      </c>
      <c r="E19" s="80">
        <v>273601</v>
      </c>
      <c r="F19" s="50">
        <v>1233795</v>
      </c>
      <c r="G19" s="50">
        <v>0</v>
      </c>
      <c r="H19" s="50">
        <v>0</v>
      </c>
      <c r="I19" s="69">
        <v>931129</v>
      </c>
      <c r="J19" s="80">
        <v>40685</v>
      </c>
      <c r="K19" s="50">
        <v>971814</v>
      </c>
      <c r="L19" s="69">
        <v>0</v>
      </c>
      <c r="M19" s="94">
        <f t="shared" si="0"/>
        <v>97</v>
      </c>
      <c r="N19" s="99">
        <f t="shared" si="1"/>
        <v>14.9</v>
      </c>
      <c r="O19" s="16">
        <f t="shared" si="2"/>
        <v>78.8</v>
      </c>
      <c r="P19" s="16">
        <v>77.4</v>
      </c>
      <c r="Q19" s="17">
        <f t="shared" si="3"/>
        <v>92.7</v>
      </c>
      <c r="R19" s="18">
        <f t="shared" si="4"/>
        <v>19.641724582442517</v>
      </c>
      <c r="S19" s="1"/>
      <c r="T19" s="10">
        <v>1048593</v>
      </c>
      <c r="U19" s="1">
        <v>12</v>
      </c>
    </row>
    <row r="20" spans="1:21" ht="14.25" customHeight="1">
      <c r="A20" s="27"/>
      <c r="B20" s="28"/>
      <c r="C20" s="63" t="s">
        <v>29</v>
      </c>
      <c r="D20" s="74">
        <v>414577</v>
      </c>
      <c r="E20" s="80">
        <v>117257</v>
      </c>
      <c r="F20" s="50">
        <v>531834</v>
      </c>
      <c r="G20" s="50">
        <v>0</v>
      </c>
      <c r="H20" s="50">
        <v>0</v>
      </c>
      <c r="I20" s="69">
        <v>399055</v>
      </c>
      <c r="J20" s="80">
        <v>17436</v>
      </c>
      <c r="K20" s="50">
        <v>416491</v>
      </c>
      <c r="L20" s="69">
        <v>0</v>
      </c>
      <c r="M20" s="94">
        <f t="shared" si="0"/>
        <v>96.3</v>
      </c>
      <c r="N20" s="99">
        <f t="shared" si="1"/>
        <v>14.9</v>
      </c>
      <c r="O20" s="16">
        <f t="shared" si="2"/>
        <v>78.3</v>
      </c>
      <c r="P20" s="16">
        <v>78.3</v>
      </c>
      <c r="Q20" s="17">
        <f t="shared" si="3"/>
        <v>97.1</v>
      </c>
      <c r="R20" s="18">
        <f t="shared" si="4"/>
        <v>8.417867527187369</v>
      </c>
      <c r="S20" s="1"/>
      <c r="T20" s="10">
        <v>428970</v>
      </c>
      <c r="U20" s="1">
        <v>13</v>
      </c>
    </row>
    <row r="21" spans="1:21" ht="14.25" customHeight="1">
      <c r="A21" s="19"/>
      <c r="B21" s="20" t="s">
        <v>30</v>
      </c>
      <c r="C21" s="56"/>
      <c r="D21" s="75">
        <v>1503</v>
      </c>
      <c r="E21" s="81">
        <v>0</v>
      </c>
      <c r="F21" s="51">
        <v>1503</v>
      </c>
      <c r="G21" s="51">
        <v>0</v>
      </c>
      <c r="H21" s="51">
        <v>0</v>
      </c>
      <c r="I21" s="70">
        <v>1503</v>
      </c>
      <c r="J21" s="81">
        <v>0</v>
      </c>
      <c r="K21" s="51">
        <v>1503</v>
      </c>
      <c r="L21" s="70">
        <v>0</v>
      </c>
      <c r="M21" s="95">
        <f t="shared" si="0"/>
        <v>100</v>
      </c>
      <c r="N21" s="100" t="str">
        <f t="shared" si="1"/>
        <v>－</v>
      </c>
      <c r="O21" s="35">
        <f t="shared" si="2"/>
        <v>100</v>
      </c>
      <c r="P21" s="35">
        <v>100</v>
      </c>
      <c r="Q21" s="36">
        <f t="shared" si="3"/>
        <v>100</v>
      </c>
      <c r="R21" s="37">
        <f t="shared" si="4"/>
        <v>0.03037773899883218</v>
      </c>
      <c r="S21" s="1"/>
      <c r="T21" s="10">
        <v>1503</v>
      </c>
      <c r="U21" s="1">
        <v>14</v>
      </c>
    </row>
    <row r="22" spans="1:21" ht="14.25" customHeight="1">
      <c r="A22" s="9"/>
      <c r="B22" s="10" t="s">
        <v>31</v>
      </c>
      <c r="C22" s="54"/>
      <c r="D22" s="74">
        <v>73568</v>
      </c>
      <c r="E22" s="80">
        <v>9536</v>
      </c>
      <c r="F22" s="50">
        <v>83104</v>
      </c>
      <c r="G22" s="50">
        <v>0</v>
      </c>
      <c r="H22" s="50">
        <v>0</v>
      </c>
      <c r="I22" s="69">
        <v>70850</v>
      </c>
      <c r="J22" s="80">
        <v>1443</v>
      </c>
      <c r="K22" s="50">
        <v>72293</v>
      </c>
      <c r="L22" s="69">
        <v>0</v>
      </c>
      <c r="M22" s="94">
        <f t="shared" si="0"/>
        <v>96.3</v>
      </c>
      <c r="N22" s="99">
        <f t="shared" si="1"/>
        <v>15.1</v>
      </c>
      <c r="O22" s="16">
        <f t="shared" si="2"/>
        <v>87</v>
      </c>
      <c r="P22" s="16">
        <v>87.1</v>
      </c>
      <c r="Q22" s="17">
        <f t="shared" si="3"/>
        <v>101.6</v>
      </c>
      <c r="R22" s="18">
        <f t="shared" si="4"/>
        <v>1.4611429710196773</v>
      </c>
      <c r="S22" s="1"/>
      <c r="T22" s="10">
        <v>71156</v>
      </c>
      <c r="U22" s="1">
        <v>17</v>
      </c>
    </row>
    <row r="23" spans="1:21" ht="14.25" customHeight="1">
      <c r="A23" s="14"/>
      <c r="B23" s="15" t="s">
        <v>32</v>
      </c>
      <c r="C23" s="55"/>
      <c r="D23" s="108">
        <v>259100</v>
      </c>
      <c r="E23" s="80">
        <v>0</v>
      </c>
      <c r="F23" s="50">
        <v>259100</v>
      </c>
      <c r="G23" s="50">
        <v>0</v>
      </c>
      <c r="H23" s="50">
        <v>0</v>
      </c>
      <c r="I23" s="69">
        <v>259100</v>
      </c>
      <c r="J23" s="80">
        <v>0</v>
      </c>
      <c r="K23" s="50">
        <v>259100</v>
      </c>
      <c r="L23" s="69">
        <v>0</v>
      </c>
      <c r="M23" s="94">
        <f t="shared" si="0"/>
        <v>100</v>
      </c>
      <c r="N23" s="99" t="str">
        <f t="shared" si="1"/>
        <v>－</v>
      </c>
      <c r="O23" s="16">
        <f t="shared" si="2"/>
        <v>100</v>
      </c>
      <c r="P23" s="16">
        <v>100</v>
      </c>
      <c r="Q23" s="17">
        <f t="shared" si="3"/>
        <v>97</v>
      </c>
      <c r="R23" s="18">
        <f t="shared" si="4"/>
        <v>5.236774567263752</v>
      </c>
      <c r="S23" s="1"/>
      <c r="T23" s="10">
        <v>267209</v>
      </c>
      <c r="U23" s="1">
        <v>18</v>
      </c>
    </row>
    <row r="24" spans="1:21" ht="14.25" customHeight="1">
      <c r="A24" s="14"/>
      <c r="B24" s="15" t="s">
        <v>33</v>
      </c>
      <c r="C24" s="55"/>
      <c r="D24" s="74">
        <v>0</v>
      </c>
      <c r="E24" s="80">
        <v>0</v>
      </c>
      <c r="F24" s="50">
        <v>0</v>
      </c>
      <c r="G24" s="50">
        <v>0</v>
      </c>
      <c r="H24" s="50">
        <v>0</v>
      </c>
      <c r="I24" s="69">
        <v>0</v>
      </c>
      <c r="J24" s="80">
        <v>0</v>
      </c>
      <c r="K24" s="50">
        <v>0</v>
      </c>
      <c r="L24" s="69">
        <v>0</v>
      </c>
      <c r="M24" s="94" t="str">
        <f t="shared" si="0"/>
        <v>－</v>
      </c>
      <c r="N24" s="99" t="str">
        <f t="shared" si="1"/>
        <v>－</v>
      </c>
      <c r="O24" s="16" t="str">
        <f t="shared" si="2"/>
        <v>－</v>
      </c>
      <c r="P24" s="16" t="s">
        <v>62</v>
      </c>
      <c r="Q24" s="17" t="str">
        <f t="shared" si="3"/>
        <v>－</v>
      </c>
      <c r="R24" s="18">
        <f t="shared" si="4"/>
      </c>
      <c r="S24" s="1"/>
      <c r="T24" s="10">
        <v>0</v>
      </c>
      <c r="U24" s="1">
        <v>19</v>
      </c>
    </row>
    <row r="25" spans="1:21" ht="14.25" customHeight="1">
      <c r="A25" s="19"/>
      <c r="B25" s="20" t="s">
        <v>34</v>
      </c>
      <c r="C25" s="56"/>
      <c r="D25" s="74">
        <v>0</v>
      </c>
      <c r="E25" s="80">
        <v>24621</v>
      </c>
      <c r="F25" s="50">
        <v>24621</v>
      </c>
      <c r="G25" s="50">
        <v>0</v>
      </c>
      <c r="H25" s="50">
        <v>0</v>
      </c>
      <c r="I25" s="69">
        <v>0</v>
      </c>
      <c r="J25" s="80">
        <v>100</v>
      </c>
      <c r="K25" s="50">
        <v>100</v>
      </c>
      <c r="L25" s="69">
        <v>0</v>
      </c>
      <c r="M25" s="94" t="str">
        <f t="shared" si="0"/>
        <v>－</v>
      </c>
      <c r="N25" s="99">
        <f t="shared" si="1"/>
        <v>0.4</v>
      </c>
      <c r="O25" s="16">
        <f t="shared" si="2"/>
        <v>0.4</v>
      </c>
      <c r="P25" s="16">
        <v>0.4</v>
      </c>
      <c r="Q25" s="17">
        <f t="shared" si="3"/>
        <v>100</v>
      </c>
      <c r="R25" s="18">
        <f t="shared" si="4"/>
        <v>0.0020211403192835786</v>
      </c>
      <c r="S25" s="1"/>
      <c r="T25" s="10">
        <v>100</v>
      </c>
      <c r="U25" s="1">
        <v>20</v>
      </c>
    </row>
    <row r="26" spans="1:21" ht="14.25" customHeight="1">
      <c r="A26" s="9"/>
      <c r="B26" s="10" t="s">
        <v>382</v>
      </c>
      <c r="C26" s="54"/>
      <c r="D26" s="74">
        <v>0</v>
      </c>
      <c r="E26" s="80">
        <v>24621</v>
      </c>
      <c r="F26" s="50">
        <v>24621</v>
      </c>
      <c r="G26" s="50">
        <v>0</v>
      </c>
      <c r="H26" s="50">
        <v>0</v>
      </c>
      <c r="I26" s="69">
        <v>0</v>
      </c>
      <c r="J26" s="80">
        <v>100</v>
      </c>
      <c r="K26" s="50">
        <v>100</v>
      </c>
      <c r="L26" s="69">
        <v>0</v>
      </c>
      <c r="M26" s="94" t="str">
        <f t="shared" si="0"/>
        <v>－</v>
      </c>
      <c r="N26" s="99">
        <f t="shared" si="1"/>
        <v>0.4</v>
      </c>
      <c r="O26" s="16">
        <f t="shared" si="2"/>
        <v>0.4</v>
      </c>
      <c r="P26" s="16">
        <v>0.4</v>
      </c>
      <c r="Q26" s="17">
        <f t="shared" si="3"/>
        <v>100</v>
      </c>
      <c r="R26" s="18">
        <f t="shared" si="4"/>
        <v>0.0020211403192835786</v>
      </c>
      <c r="S26" s="1"/>
      <c r="T26" s="10">
        <v>100</v>
      </c>
      <c r="U26" s="1">
        <v>21</v>
      </c>
    </row>
    <row r="27" spans="1:21" ht="14.25" customHeight="1">
      <c r="A27" s="29"/>
      <c r="B27" s="30" t="s">
        <v>383</v>
      </c>
      <c r="C27" s="65"/>
      <c r="D27" s="74">
        <v>0</v>
      </c>
      <c r="E27" s="80">
        <v>0</v>
      </c>
      <c r="F27" s="50">
        <v>0</v>
      </c>
      <c r="G27" s="50">
        <v>0</v>
      </c>
      <c r="H27" s="50">
        <v>0</v>
      </c>
      <c r="I27" s="69">
        <v>0</v>
      </c>
      <c r="J27" s="80">
        <v>0</v>
      </c>
      <c r="K27" s="50">
        <v>0</v>
      </c>
      <c r="L27" s="69">
        <v>0</v>
      </c>
      <c r="M27" s="94" t="str">
        <f t="shared" si="0"/>
        <v>－</v>
      </c>
      <c r="N27" s="99" t="str">
        <f t="shared" si="1"/>
        <v>－</v>
      </c>
      <c r="O27" s="16" t="str">
        <f t="shared" si="2"/>
        <v>－</v>
      </c>
      <c r="P27" s="16">
        <v>0</v>
      </c>
      <c r="Q27" s="17" t="str">
        <f t="shared" si="3"/>
        <v>－</v>
      </c>
      <c r="R27" s="18">
        <f t="shared" si="4"/>
      </c>
      <c r="S27" s="1"/>
      <c r="T27" s="10">
        <v>0</v>
      </c>
      <c r="U27" s="1">
        <v>22</v>
      </c>
    </row>
    <row r="28" spans="1:21" ht="14.25" customHeight="1">
      <c r="A28" s="9"/>
      <c r="B28" s="10" t="s">
        <v>384</v>
      </c>
      <c r="C28" s="54"/>
      <c r="D28" s="74">
        <v>0</v>
      </c>
      <c r="E28" s="80">
        <v>0</v>
      </c>
      <c r="F28" s="50">
        <v>0</v>
      </c>
      <c r="G28" s="50">
        <v>0</v>
      </c>
      <c r="H28" s="50">
        <v>0</v>
      </c>
      <c r="I28" s="69">
        <v>0</v>
      </c>
      <c r="J28" s="80">
        <v>0</v>
      </c>
      <c r="K28" s="50">
        <v>0</v>
      </c>
      <c r="L28" s="69">
        <v>0</v>
      </c>
      <c r="M28" s="94" t="str">
        <f t="shared" si="0"/>
        <v>－</v>
      </c>
      <c r="N28" s="99" t="str">
        <f t="shared" si="1"/>
        <v>－</v>
      </c>
      <c r="O28" s="16" t="str">
        <f t="shared" si="2"/>
        <v>－</v>
      </c>
      <c r="P28" s="16" t="s">
        <v>62</v>
      </c>
      <c r="Q28" s="17" t="str">
        <f t="shared" si="3"/>
        <v>－</v>
      </c>
      <c r="R28" s="18">
        <f t="shared" si="4"/>
      </c>
      <c r="S28" s="1"/>
      <c r="T28" s="10">
        <v>0</v>
      </c>
      <c r="U28" s="1">
        <v>23</v>
      </c>
    </row>
    <row r="29" spans="1:21" ht="14.25" customHeight="1">
      <c r="A29" s="14" t="s">
        <v>35</v>
      </c>
      <c r="B29" s="15"/>
      <c r="C29" s="55"/>
      <c r="D29" s="75">
        <v>0</v>
      </c>
      <c r="E29" s="81">
        <v>0</v>
      </c>
      <c r="F29" s="51">
        <v>0</v>
      </c>
      <c r="G29" s="51">
        <v>0</v>
      </c>
      <c r="H29" s="51">
        <v>0</v>
      </c>
      <c r="I29" s="70">
        <v>0</v>
      </c>
      <c r="J29" s="81">
        <v>0</v>
      </c>
      <c r="K29" s="51">
        <v>0</v>
      </c>
      <c r="L29" s="70">
        <v>0</v>
      </c>
      <c r="M29" s="95" t="str">
        <f t="shared" si="0"/>
        <v>－</v>
      </c>
      <c r="N29" s="100" t="str">
        <f t="shared" si="1"/>
        <v>－</v>
      </c>
      <c r="O29" s="35" t="str">
        <f t="shared" si="2"/>
        <v>－</v>
      </c>
      <c r="P29" s="35" t="s">
        <v>62</v>
      </c>
      <c r="Q29" s="36" t="str">
        <f t="shared" si="3"/>
        <v>－</v>
      </c>
      <c r="R29" s="37">
        <f t="shared" si="4"/>
      </c>
      <c r="S29" s="1"/>
      <c r="T29" s="10">
        <v>0</v>
      </c>
      <c r="U29" s="1">
        <v>24</v>
      </c>
    </row>
    <row r="30" spans="1:21" ht="14.25" customHeight="1">
      <c r="A30" s="9" t="s">
        <v>36</v>
      </c>
      <c r="B30" s="10"/>
      <c r="C30" s="54"/>
      <c r="D30" s="74">
        <v>206600</v>
      </c>
      <c r="E30" s="80">
        <v>16333</v>
      </c>
      <c r="F30" s="50">
        <v>222933</v>
      </c>
      <c r="G30" s="50">
        <v>0</v>
      </c>
      <c r="H30" s="50">
        <v>0</v>
      </c>
      <c r="I30" s="69">
        <v>202906</v>
      </c>
      <c r="J30" s="80">
        <v>3542</v>
      </c>
      <c r="K30" s="50">
        <v>206448</v>
      </c>
      <c r="L30" s="69">
        <v>0</v>
      </c>
      <c r="M30" s="94">
        <f t="shared" si="0"/>
        <v>98.2</v>
      </c>
      <c r="N30" s="99">
        <f t="shared" si="1"/>
        <v>21.7</v>
      </c>
      <c r="O30" s="16">
        <f t="shared" si="2"/>
        <v>92.6</v>
      </c>
      <c r="P30" s="16">
        <v>90.6</v>
      </c>
      <c r="Q30" s="17">
        <f t="shared" si="3"/>
        <v>98.2</v>
      </c>
      <c r="R30" s="18">
        <f t="shared" si="4"/>
        <v>4.1726037663545625</v>
      </c>
      <c r="S30" s="1"/>
      <c r="T30" s="10">
        <v>210271</v>
      </c>
      <c r="U30" s="1">
        <v>25</v>
      </c>
    </row>
    <row r="31" spans="1:21" ht="14.25" customHeight="1">
      <c r="A31" s="38"/>
      <c r="B31" s="39" t="s">
        <v>385</v>
      </c>
      <c r="C31" s="64"/>
      <c r="D31" s="108">
        <v>7238</v>
      </c>
      <c r="E31" s="80">
        <v>0</v>
      </c>
      <c r="F31" s="50">
        <v>7238</v>
      </c>
      <c r="G31" s="50">
        <v>0</v>
      </c>
      <c r="H31" s="50">
        <v>0</v>
      </c>
      <c r="I31" s="69">
        <v>7238</v>
      </c>
      <c r="J31" s="80">
        <v>0</v>
      </c>
      <c r="K31" s="50">
        <v>7238</v>
      </c>
      <c r="L31" s="69">
        <v>0</v>
      </c>
      <c r="M31" s="94">
        <f t="shared" si="0"/>
        <v>100</v>
      </c>
      <c r="N31" s="99" t="str">
        <f t="shared" si="1"/>
        <v>－</v>
      </c>
      <c r="O31" s="16">
        <f t="shared" si="2"/>
        <v>100</v>
      </c>
      <c r="P31" s="16">
        <v>58.4</v>
      </c>
      <c r="Q31" s="17">
        <f t="shared" si="3"/>
        <v>108.4</v>
      </c>
      <c r="R31" s="18">
        <f t="shared" si="4"/>
        <v>0.1462901363097454</v>
      </c>
      <c r="S31" s="1"/>
      <c r="T31" s="10">
        <v>6680</v>
      </c>
      <c r="U31" s="1">
        <v>27</v>
      </c>
    </row>
    <row r="32" spans="1:21" ht="14.25" customHeight="1">
      <c r="A32" s="14"/>
      <c r="B32" s="15" t="s">
        <v>386</v>
      </c>
      <c r="C32" s="55"/>
      <c r="D32" s="74">
        <v>0</v>
      </c>
      <c r="E32" s="80">
        <v>0</v>
      </c>
      <c r="F32" s="50">
        <v>0</v>
      </c>
      <c r="G32" s="50">
        <v>0</v>
      </c>
      <c r="H32" s="50">
        <v>0</v>
      </c>
      <c r="I32" s="69">
        <v>0</v>
      </c>
      <c r="J32" s="80">
        <v>0</v>
      </c>
      <c r="K32" s="50">
        <v>0</v>
      </c>
      <c r="L32" s="69">
        <v>0</v>
      </c>
      <c r="M32" s="94" t="str">
        <f t="shared" si="0"/>
        <v>－</v>
      </c>
      <c r="N32" s="99" t="str">
        <f t="shared" si="1"/>
        <v>－</v>
      </c>
      <c r="O32" s="16" t="str">
        <f t="shared" si="2"/>
        <v>－</v>
      </c>
      <c r="P32" s="16" t="s">
        <v>62</v>
      </c>
      <c r="Q32" s="17" t="str">
        <f t="shared" si="3"/>
        <v>－</v>
      </c>
      <c r="R32" s="18">
        <f t="shared" si="4"/>
      </c>
      <c r="S32" s="1"/>
      <c r="T32" s="10">
        <v>0</v>
      </c>
      <c r="U32" s="1">
        <v>28</v>
      </c>
    </row>
    <row r="33" spans="1:21" ht="14.25" customHeight="1">
      <c r="A33" s="19"/>
      <c r="B33" s="20" t="s">
        <v>387</v>
      </c>
      <c r="C33" s="56"/>
      <c r="D33" s="74">
        <v>199362</v>
      </c>
      <c r="E33" s="80">
        <v>16333</v>
      </c>
      <c r="F33" s="50">
        <v>215695</v>
      </c>
      <c r="G33" s="50">
        <v>0</v>
      </c>
      <c r="H33" s="50">
        <v>0</v>
      </c>
      <c r="I33" s="69">
        <v>195668</v>
      </c>
      <c r="J33" s="80">
        <v>3542</v>
      </c>
      <c r="K33" s="50">
        <v>199210</v>
      </c>
      <c r="L33" s="69">
        <v>0</v>
      </c>
      <c r="M33" s="94">
        <f t="shared" si="0"/>
        <v>98.1</v>
      </c>
      <c r="N33" s="99">
        <f t="shared" si="1"/>
        <v>21.7</v>
      </c>
      <c r="O33" s="16">
        <f t="shared" si="2"/>
        <v>92.4</v>
      </c>
      <c r="P33" s="16">
        <v>92.3</v>
      </c>
      <c r="Q33" s="17">
        <f t="shared" si="3"/>
        <v>97.8</v>
      </c>
      <c r="R33" s="18">
        <f t="shared" si="4"/>
        <v>4.026313630044816</v>
      </c>
      <c r="S33" s="1"/>
      <c r="T33" s="10">
        <v>203591</v>
      </c>
      <c r="U33" s="1">
        <v>1</v>
      </c>
    </row>
    <row r="34" spans="1:21" ht="14.25" customHeight="1">
      <c r="A34" s="21"/>
      <c r="B34" s="22" t="s">
        <v>388</v>
      </c>
      <c r="C34" s="57"/>
      <c r="D34" s="74">
        <v>126202</v>
      </c>
      <c r="E34" s="80">
        <v>10290</v>
      </c>
      <c r="F34" s="50">
        <v>136492</v>
      </c>
      <c r="G34" s="50">
        <v>0</v>
      </c>
      <c r="H34" s="50">
        <v>0</v>
      </c>
      <c r="I34" s="69">
        <v>123271</v>
      </c>
      <c r="J34" s="80">
        <v>2231</v>
      </c>
      <c r="K34" s="50">
        <v>125502</v>
      </c>
      <c r="L34" s="69">
        <v>0</v>
      </c>
      <c r="M34" s="94">
        <f t="shared" si="0"/>
        <v>97.7</v>
      </c>
      <c r="N34" s="99">
        <f t="shared" si="1"/>
        <v>21.7</v>
      </c>
      <c r="O34" s="16">
        <f t="shared" si="2"/>
        <v>91.9</v>
      </c>
      <c r="P34" s="16">
        <v>92.3</v>
      </c>
      <c r="Q34" s="17">
        <f t="shared" si="3"/>
        <v>101.2</v>
      </c>
      <c r="R34" s="18">
        <f t="shared" si="4"/>
        <v>2.5365715235072765</v>
      </c>
      <c r="S34" s="1"/>
      <c r="T34" s="10">
        <v>124064</v>
      </c>
      <c r="U34" s="1">
        <v>2</v>
      </c>
    </row>
    <row r="35" spans="1:21" ht="14.25" customHeight="1" thickBot="1">
      <c r="A35" s="9"/>
      <c r="B35" s="10" t="s">
        <v>389</v>
      </c>
      <c r="C35" s="54"/>
      <c r="D35" s="74">
        <v>73160</v>
      </c>
      <c r="E35" s="80">
        <v>6043</v>
      </c>
      <c r="F35" s="50">
        <v>79203</v>
      </c>
      <c r="G35" s="50">
        <v>0</v>
      </c>
      <c r="H35" s="50">
        <v>0</v>
      </c>
      <c r="I35" s="69">
        <v>72397</v>
      </c>
      <c r="J35" s="80">
        <v>1311</v>
      </c>
      <c r="K35" s="50">
        <v>73708</v>
      </c>
      <c r="L35" s="69">
        <v>0</v>
      </c>
      <c r="M35" s="94">
        <f t="shared" si="0"/>
        <v>99</v>
      </c>
      <c r="N35" s="99">
        <f t="shared" si="1"/>
        <v>21.7</v>
      </c>
      <c r="O35" s="16">
        <f t="shared" si="2"/>
        <v>93.1</v>
      </c>
      <c r="P35" s="16">
        <v>92.3</v>
      </c>
      <c r="Q35" s="17">
        <f t="shared" si="3"/>
        <v>92.7</v>
      </c>
      <c r="R35" s="18">
        <f t="shared" si="4"/>
        <v>1.48974210653754</v>
      </c>
      <c r="S35" s="1"/>
      <c r="T35" s="10">
        <v>79527</v>
      </c>
      <c r="U35" s="1">
        <v>3</v>
      </c>
    </row>
    <row r="36" spans="1:21" ht="14.25" customHeight="1" thickBot="1" thickTop="1">
      <c r="A36" s="84" t="s">
        <v>390</v>
      </c>
      <c r="B36" s="85"/>
      <c r="C36" s="86"/>
      <c r="D36" s="87">
        <v>4905005</v>
      </c>
      <c r="E36" s="88">
        <v>1024327</v>
      </c>
      <c r="F36" s="89">
        <v>5929332</v>
      </c>
      <c r="G36" s="89">
        <v>0</v>
      </c>
      <c r="H36" s="89">
        <v>0</v>
      </c>
      <c r="I36" s="90">
        <v>4772843</v>
      </c>
      <c r="J36" s="88">
        <v>174859</v>
      </c>
      <c r="K36" s="89">
        <v>4947702</v>
      </c>
      <c r="L36" s="90">
        <v>0</v>
      </c>
      <c r="M36" s="97">
        <f t="shared" si="0"/>
        <v>97.3</v>
      </c>
      <c r="N36" s="102">
        <f t="shared" si="1"/>
        <v>17.1</v>
      </c>
      <c r="O36" s="91">
        <f t="shared" si="2"/>
        <v>83.4</v>
      </c>
      <c r="P36" s="91">
        <v>82.2</v>
      </c>
      <c r="Q36" s="92">
        <f t="shared" si="3"/>
        <v>99.3</v>
      </c>
      <c r="R36" s="93">
        <f t="shared" si="4"/>
        <v>100</v>
      </c>
      <c r="S36" s="1"/>
      <c r="T36" s="10">
        <v>4984536</v>
      </c>
      <c r="U36" s="1">
        <v>9</v>
      </c>
    </row>
    <row r="37" spans="1:21" ht="14.25" customHeight="1" thickTop="1">
      <c r="A37" s="19"/>
      <c r="B37" s="20" t="s">
        <v>37</v>
      </c>
      <c r="C37" s="56"/>
      <c r="D37" s="74">
        <v>1189877</v>
      </c>
      <c r="E37" s="80">
        <v>621363</v>
      </c>
      <c r="F37" s="50">
        <v>1811240</v>
      </c>
      <c r="G37" s="50">
        <v>0</v>
      </c>
      <c r="H37" s="50">
        <v>0</v>
      </c>
      <c r="I37" s="69">
        <v>1074474</v>
      </c>
      <c r="J37" s="80">
        <v>128815</v>
      </c>
      <c r="K37" s="50">
        <v>1203289</v>
      </c>
      <c r="L37" s="69">
        <v>0</v>
      </c>
      <c r="M37" s="94">
        <f t="shared" si="0"/>
        <v>90.3</v>
      </c>
      <c r="N37" s="99">
        <f t="shared" si="1"/>
        <v>20.7</v>
      </c>
      <c r="O37" s="16">
        <f t="shared" si="2"/>
        <v>66.4</v>
      </c>
      <c r="P37" s="16">
        <v>63.7</v>
      </c>
      <c r="Q37" s="17">
        <f t="shared" si="3"/>
        <v>102.2</v>
      </c>
      <c r="R37" s="18"/>
      <c r="S37" s="1"/>
      <c r="T37" s="10">
        <v>1177252</v>
      </c>
      <c r="U37" s="1">
        <v>10</v>
      </c>
    </row>
    <row r="38" spans="1:21" ht="14.25" customHeight="1" thickBot="1">
      <c r="A38" s="40"/>
      <c r="B38" s="41" t="s">
        <v>38</v>
      </c>
      <c r="C38" s="66"/>
      <c r="D38" s="77">
        <v>0</v>
      </c>
      <c r="E38" s="83">
        <v>0</v>
      </c>
      <c r="F38" s="53">
        <v>0</v>
      </c>
      <c r="G38" s="53">
        <v>0</v>
      </c>
      <c r="H38" s="53">
        <v>0</v>
      </c>
      <c r="I38" s="72">
        <v>0</v>
      </c>
      <c r="J38" s="83">
        <v>0</v>
      </c>
      <c r="K38" s="53">
        <v>0</v>
      </c>
      <c r="L38" s="72">
        <v>0</v>
      </c>
      <c r="M38" s="98" t="str">
        <f t="shared" si="0"/>
        <v>－</v>
      </c>
      <c r="N38" s="103" t="str">
        <f t="shared" si="1"/>
        <v>－</v>
      </c>
      <c r="O38" s="42" t="str">
        <f t="shared" si="2"/>
        <v>－</v>
      </c>
      <c r="P38" s="42" t="s">
        <v>62</v>
      </c>
      <c r="Q38" s="43" t="str">
        <f t="shared" si="3"/>
        <v>－</v>
      </c>
      <c r="R38" s="44"/>
      <c r="S38" s="1"/>
      <c r="T38" s="10">
        <v>0</v>
      </c>
      <c r="U38" s="1">
        <v>11</v>
      </c>
    </row>
    <row r="40" ht="12">
      <c r="K40" s="45"/>
    </row>
    <row r="41" ht="12">
      <c r="K41" s="45"/>
    </row>
    <row r="42" ht="12">
      <c r="K42" s="45"/>
    </row>
  </sheetData>
  <mergeCells count="12">
    <mergeCell ref="M4:M5"/>
    <mergeCell ref="N4:N5"/>
    <mergeCell ref="O4:O5"/>
    <mergeCell ref="P4:P5"/>
    <mergeCell ref="Q1:R1"/>
    <mergeCell ref="A3:C5"/>
    <mergeCell ref="D3:H3"/>
    <mergeCell ref="I3:L3"/>
    <mergeCell ref="M3:P3"/>
    <mergeCell ref="Q3:Q5"/>
    <mergeCell ref="R3:R5"/>
    <mergeCell ref="H4:H5"/>
  </mergeCells>
  <conditionalFormatting sqref="N1">
    <cfRule type="cellIs" priority="1" dxfId="0" operator="notEqual" stopIfTrue="1">
      <formula>"番号"</formula>
    </cfRule>
  </conditionalFormatting>
  <conditionalFormatting sqref="O1">
    <cfRule type="cellIs" priority="2" dxfId="0" operator="equal" stopIfTrue="1">
      <formula>"　"</formula>
    </cfRule>
  </conditionalFormatting>
  <conditionalFormatting sqref="P1">
    <cfRule type="cellIs" priority="3" dxfId="0" operator="notEqual" stopIfTrue="1">
      <formula>"市町名"</formula>
    </cfRule>
  </conditionalFormatting>
  <printOptions/>
  <pageMargins left="0.5118110236220472" right="0.3937007874015748" top="0.5511811023622047" bottom="0.5511811023622047" header="0.5118110236220472" footer="0.35433070866141736"/>
  <pageSetup horizontalDpi="600" verticalDpi="600" orientation="landscape" paperSize="9" scale="96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21"/>
  <dimension ref="A1:U42"/>
  <sheetViews>
    <sheetView showGridLines="0" view="pageBreakPreview" zoomScale="60" workbookViewId="0" topLeftCell="A13">
      <selection activeCell="Q36" sqref="Q36"/>
    </sheetView>
  </sheetViews>
  <sheetFormatPr defaultColWidth="9.00390625" defaultRowHeight="13.5"/>
  <cols>
    <col min="1" max="1" width="2.625" style="3" customWidth="1"/>
    <col min="2" max="2" width="2.50390625" style="3" customWidth="1"/>
    <col min="3" max="3" width="15.00390625" style="3" customWidth="1"/>
    <col min="4" max="6" width="9.875" style="3" customWidth="1"/>
    <col min="7" max="7" width="8.00390625" style="3" customWidth="1"/>
    <col min="8" max="8" width="7.00390625" style="3" customWidth="1"/>
    <col min="9" max="11" width="9.875" style="3" customWidth="1"/>
    <col min="12" max="12" width="8.125" style="3" customWidth="1"/>
    <col min="13" max="16" width="6.00390625" style="3" customWidth="1"/>
    <col min="17" max="18" width="6.875" style="3" customWidth="1"/>
    <col min="19" max="19" width="2.50390625" style="3" customWidth="1"/>
    <col min="20" max="20" width="14.875" style="3" bestFit="1" customWidth="1"/>
    <col min="21" max="21" width="9.125" style="3" bestFit="1" customWidth="1"/>
    <col min="22" max="16384" width="9.00390625" style="3" customWidth="1"/>
  </cols>
  <sheetData>
    <row r="1" spans="1:21" ht="12">
      <c r="A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4" t="s">
        <v>41</v>
      </c>
      <c r="O1" s="4">
        <v>30</v>
      </c>
      <c r="P1" s="4" t="s">
        <v>42</v>
      </c>
      <c r="Q1" s="111" t="s">
        <v>391</v>
      </c>
      <c r="R1" s="112" t="e">
        <v>#VALUE!</v>
      </c>
      <c r="S1" s="1"/>
      <c r="T1" s="5">
        <v>12</v>
      </c>
      <c r="U1" s="1"/>
    </row>
    <row r="2" spans="1:21" ht="12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6" t="s">
        <v>0</v>
      </c>
      <c r="M2" s="2"/>
      <c r="N2" s="2"/>
      <c r="O2" s="2"/>
      <c r="P2" s="2"/>
      <c r="Q2" s="2"/>
      <c r="R2" s="2"/>
      <c r="S2" s="1"/>
      <c r="T2" s="1"/>
      <c r="U2" s="1"/>
    </row>
    <row r="3" spans="1:21" ht="12">
      <c r="A3" s="113" t="s">
        <v>1</v>
      </c>
      <c r="B3" s="114"/>
      <c r="C3" s="115"/>
      <c r="D3" s="122" t="s">
        <v>43</v>
      </c>
      <c r="E3" s="122"/>
      <c r="F3" s="122"/>
      <c r="G3" s="122"/>
      <c r="H3" s="123"/>
      <c r="I3" s="124" t="s">
        <v>2</v>
      </c>
      <c r="J3" s="122"/>
      <c r="K3" s="122"/>
      <c r="L3" s="122"/>
      <c r="M3" s="125" t="s">
        <v>3</v>
      </c>
      <c r="N3" s="126"/>
      <c r="O3" s="126"/>
      <c r="P3" s="127"/>
      <c r="Q3" s="128" t="s">
        <v>44</v>
      </c>
      <c r="R3" s="130" t="s">
        <v>45</v>
      </c>
      <c r="S3" s="1"/>
      <c r="T3" s="1"/>
      <c r="U3" s="1"/>
    </row>
    <row r="4" spans="1:21" ht="60">
      <c r="A4" s="116"/>
      <c r="B4" s="117"/>
      <c r="C4" s="118"/>
      <c r="D4" s="73" t="s">
        <v>7</v>
      </c>
      <c r="E4" s="78" t="s">
        <v>8</v>
      </c>
      <c r="F4" s="7" t="s">
        <v>9</v>
      </c>
      <c r="G4" s="49" t="s">
        <v>46</v>
      </c>
      <c r="H4" s="133" t="s">
        <v>47</v>
      </c>
      <c r="I4" s="8" t="s">
        <v>7</v>
      </c>
      <c r="J4" s="78" t="s">
        <v>8</v>
      </c>
      <c r="K4" s="7" t="s">
        <v>9</v>
      </c>
      <c r="L4" s="67" t="s">
        <v>40</v>
      </c>
      <c r="M4" s="135" t="s">
        <v>4</v>
      </c>
      <c r="N4" s="137" t="s">
        <v>5</v>
      </c>
      <c r="O4" s="109" t="s">
        <v>39</v>
      </c>
      <c r="P4" s="109" t="s">
        <v>6</v>
      </c>
      <c r="Q4" s="129"/>
      <c r="R4" s="131"/>
      <c r="S4" s="1"/>
      <c r="T4" s="1"/>
      <c r="U4" s="1"/>
    </row>
    <row r="5" spans="1:21" ht="14.25" customHeight="1" thickBot="1">
      <c r="A5" s="119"/>
      <c r="B5" s="120"/>
      <c r="C5" s="121"/>
      <c r="D5" s="68" t="s">
        <v>10</v>
      </c>
      <c r="E5" s="79" t="s">
        <v>11</v>
      </c>
      <c r="F5" s="46" t="s">
        <v>12</v>
      </c>
      <c r="G5" s="48" t="s">
        <v>13</v>
      </c>
      <c r="H5" s="134"/>
      <c r="I5" s="47" t="s">
        <v>14</v>
      </c>
      <c r="J5" s="79" t="s">
        <v>15</v>
      </c>
      <c r="K5" s="46" t="s">
        <v>16</v>
      </c>
      <c r="L5" s="68" t="s">
        <v>17</v>
      </c>
      <c r="M5" s="136"/>
      <c r="N5" s="138"/>
      <c r="O5" s="110"/>
      <c r="P5" s="110"/>
      <c r="Q5" s="110"/>
      <c r="R5" s="132"/>
      <c r="S5" s="1"/>
      <c r="T5" s="1"/>
      <c r="U5" s="1"/>
    </row>
    <row r="6" spans="1:21" ht="14.25" customHeight="1">
      <c r="A6" s="9" t="s">
        <v>18</v>
      </c>
      <c r="B6" s="10"/>
      <c r="C6" s="54"/>
      <c r="D6" s="74">
        <v>5053572</v>
      </c>
      <c r="E6" s="80">
        <v>312086</v>
      </c>
      <c r="F6" s="50">
        <v>5365658</v>
      </c>
      <c r="G6" s="50">
        <v>0</v>
      </c>
      <c r="H6" s="50">
        <v>0</v>
      </c>
      <c r="I6" s="69">
        <v>4991801</v>
      </c>
      <c r="J6" s="80">
        <v>66245</v>
      </c>
      <c r="K6" s="50">
        <v>5058046</v>
      </c>
      <c r="L6" s="69">
        <v>0</v>
      </c>
      <c r="M6" s="94">
        <f aca="true" t="shared" si="0" ref="M6:M38">IF(D6=0,"－",ROUND(I6/D6*100,1))</f>
        <v>98.8</v>
      </c>
      <c r="N6" s="99">
        <f aca="true" t="shared" si="1" ref="N6:N38">IF(E6=0,"－",ROUND(J6/E6*100,1))</f>
        <v>21.2</v>
      </c>
      <c r="O6" s="16">
        <f aca="true" t="shared" si="2" ref="O6:O38">IF(F6=0,"－",ROUND(K6/F6*100,1))</f>
        <v>94.3</v>
      </c>
      <c r="P6" s="16">
        <v>93.7</v>
      </c>
      <c r="Q6" s="17">
        <f>IF(T6=0,"－",ROUND(K6/T6*100,1))</f>
        <v>103.6</v>
      </c>
      <c r="R6" s="18">
        <f>IF(K6=0,"",K6/$K$36*100)</f>
        <v>94.3050380395619</v>
      </c>
      <c r="S6" s="1"/>
      <c r="T6" s="10">
        <v>4883807</v>
      </c>
      <c r="U6" s="1">
        <v>1</v>
      </c>
    </row>
    <row r="7" spans="1:21" ht="14.25" customHeight="1">
      <c r="A7" s="14" t="s">
        <v>19</v>
      </c>
      <c r="B7" s="15"/>
      <c r="C7" s="55"/>
      <c r="D7" s="74">
        <v>5053572</v>
      </c>
      <c r="E7" s="80">
        <v>312086</v>
      </c>
      <c r="F7" s="50">
        <v>5365658</v>
      </c>
      <c r="G7" s="50">
        <v>0</v>
      </c>
      <c r="H7" s="50">
        <v>0</v>
      </c>
      <c r="I7" s="69">
        <v>4991801</v>
      </c>
      <c r="J7" s="80">
        <v>66245</v>
      </c>
      <c r="K7" s="50">
        <v>5058046</v>
      </c>
      <c r="L7" s="69">
        <v>0</v>
      </c>
      <c r="M7" s="94">
        <f t="shared" si="0"/>
        <v>98.8</v>
      </c>
      <c r="N7" s="99">
        <f t="shared" si="1"/>
        <v>21.2</v>
      </c>
      <c r="O7" s="16">
        <f t="shared" si="2"/>
        <v>94.3</v>
      </c>
      <c r="P7" s="16">
        <v>93.7</v>
      </c>
      <c r="Q7" s="17">
        <f aca="true" t="shared" si="3" ref="Q7:Q38">IF(T7=0,"－",ROUND(K7/T7*100,1))</f>
        <v>103.6</v>
      </c>
      <c r="R7" s="18">
        <f aca="true" t="shared" si="4" ref="R7:R36">IF(K7=0,"",K7/$K$36*100)</f>
        <v>94.3050380395619</v>
      </c>
      <c r="S7" s="1"/>
      <c r="T7" s="10">
        <v>4883807</v>
      </c>
      <c r="U7" s="1">
        <v>2</v>
      </c>
    </row>
    <row r="8" spans="1:21" ht="14.25" customHeight="1">
      <c r="A8" s="19"/>
      <c r="B8" s="20" t="s">
        <v>20</v>
      </c>
      <c r="C8" s="56"/>
      <c r="D8" s="74">
        <v>2426752</v>
      </c>
      <c r="E8" s="80">
        <v>226747</v>
      </c>
      <c r="F8" s="50">
        <v>2653499</v>
      </c>
      <c r="G8" s="50">
        <v>0</v>
      </c>
      <c r="H8" s="50">
        <v>0</v>
      </c>
      <c r="I8" s="69">
        <v>2388872</v>
      </c>
      <c r="J8" s="80">
        <v>43368</v>
      </c>
      <c r="K8" s="50">
        <v>2432240</v>
      </c>
      <c r="L8" s="69">
        <v>0</v>
      </c>
      <c r="M8" s="94">
        <f t="shared" si="0"/>
        <v>98.4</v>
      </c>
      <c r="N8" s="99">
        <f t="shared" si="1"/>
        <v>19.1</v>
      </c>
      <c r="O8" s="16">
        <f t="shared" si="2"/>
        <v>91.7</v>
      </c>
      <c r="P8" s="16">
        <v>90.1</v>
      </c>
      <c r="Q8" s="17">
        <f t="shared" si="3"/>
        <v>111.7</v>
      </c>
      <c r="R8" s="18">
        <f t="shared" si="4"/>
        <v>45.3480426475647</v>
      </c>
      <c r="S8" s="1"/>
      <c r="T8" s="10">
        <v>2178196</v>
      </c>
      <c r="U8" s="1">
        <v>3</v>
      </c>
    </row>
    <row r="9" spans="1:21" ht="14.25" customHeight="1">
      <c r="A9" s="104"/>
      <c r="B9" s="105" t="s">
        <v>60</v>
      </c>
      <c r="C9" s="106"/>
      <c r="D9" s="74">
        <f>D10+D11</f>
        <v>1829755</v>
      </c>
      <c r="E9" s="80">
        <f aca="true" t="shared" si="5" ref="E9:L9">E10+E11</f>
        <v>223063</v>
      </c>
      <c r="F9" s="50">
        <f t="shared" si="5"/>
        <v>2052818</v>
      </c>
      <c r="G9" s="50">
        <f t="shared" si="5"/>
        <v>0</v>
      </c>
      <c r="H9" s="50">
        <f t="shared" si="5"/>
        <v>0</v>
      </c>
      <c r="I9" s="69">
        <f t="shared" si="5"/>
        <v>1793200</v>
      </c>
      <c r="J9" s="80">
        <f t="shared" si="5"/>
        <v>42319</v>
      </c>
      <c r="K9" s="50">
        <f t="shared" si="5"/>
        <v>1835519</v>
      </c>
      <c r="L9" s="69">
        <f t="shared" si="5"/>
        <v>0</v>
      </c>
      <c r="M9" s="94">
        <f>IF(D9=0,"－",ROUND(I9/D9*100,1))</f>
        <v>98</v>
      </c>
      <c r="N9" s="99">
        <f>IF(E9=0,"－",ROUND(J9/E9*100,1))</f>
        <v>19</v>
      </c>
      <c r="O9" s="16">
        <f>IF(F9=0,"－",ROUND(K9/F9*100,1))</f>
        <v>89.4</v>
      </c>
      <c r="P9" s="16">
        <v>88.1</v>
      </c>
      <c r="Q9" s="17">
        <f t="shared" si="3"/>
        <v>105.9</v>
      </c>
      <c r="R9" s="18">
        <f t="shared" si="4"/>
        <v>34.22244264234422</v>
      </c>
      <c r="S9" s="1"/>
      <c r="T9" s="10">
        <f>T10+T11</f>
        <v>1732481</v>
      </c>
      <c r="U9" s="1"/>
    </row>
    <row r="10" spans="1:21" ht="14.25" customHeight="1">
      <c r="A10" s="23"/>
      <c r="B10" s="24"/>
      <c r="C10" s="58" t="s">
        <v>21</v>
      </c>
      <c r="D10" s="74">
        <v>49411</v>
      </c>
      <c r="E10" s="80">
        <v>6024</v>
      </c>
      <c r="F10" s="50">
        <v>55435</v>
      </c>
      <c r="G10" s="50">
        <v>0</v>
      </c>
      <c r="H10" s="50">
        <v>0</v>
      </c>
      <c r="I10" s="69">
        <v>48424</v>
      </c>
      <c r="J10" s="80">
        <v>1143</v>
      </c>
      <c r="K10" s="50">
        <v>49567</v>
      </c>
      <c r="L10" s="69">
        <v>0</v>
      </c>
      <c r="M10" s="94">
        <f t="shared" si="0"/>
        <v>98</v>
      </c>
      <c r="N10" s="99">
        <f t="shared" si="1"/>
        <v>19</v>
      </c>
      <c r="O10" s="16">
        <f t="shared" si="2"/>
        <v>89.4</v>
      </c>
      <c r="P10" s="16">
        <v>88.1</v>
      </c>
      <c r="Q10" s="17">
        <f t="shared" si="3"/>
        <v>101.8</v>
      </c>
      <c r="R10" s="18">
        <f t="shared" si="4"/>
        <v>0.9241548654375552</v>
      </c>
      <c r="S10" s="1"/>
      <c r="T10" s="10">
        <v>48672</v>
      </c>
      <c r="U10" s="1">
        <v>4</v>
      </c>
    </row>
    <row r="11" spans="1:21" ht="14.25" customHeight="1">
      <c r="A11" s="25"/>
      <c r="B11" s="26"/>
      <c r="C11" s="59" t="s">
        <v>22</v>
      </c>
      <c r="D11" s="74">
        <v>1780344</v>
      </c>
      <c r="E11" s="80">
        <v>217039</v>
      </c>
      <c r="F11" s="50">
        <v>1997383</v>
      </c>
      <c r="G11" s="50">
        <v>0</v>
      </c>
      <c r="H11" s="50">
        <v>0</v>
      </c>
      <c r="I11" s="69">
        <v>1744776</v>
      </c>
      <c r="J11" s="80">
        <v>41176</v>
      </c>
      <c r="K11" s="50">
        <v>1785952</v>
      </c>
      <c r="L11" s="69">
        <v>0</v>
      </c>
      <c r="M11" s="94">
        <f t="shared" si="0"/>
        <v>98</v>
      </c>
      <c r="N11" s="99">
        <f t="shared" si="1"/>
        <v>19</v>
      </c>
      <c r="O11" s="16">
        <f t="shared" si="2"/>
        <v>89.4</v>
      </c>
      <c r="P11" s="16">
        <v>88.1</v>
      </c>
      <c r="Q11" s="17">
        <f t="shared" si="3"/>
        <v>106.1</v>
      </c>
      <c r="R11" s="18">
        <f t="shared" si="4"/>
        <v>33.29828777690666</v>
      </c>
      <c r="S11" s="1"/>
      <c r="T11" s="10">
        <v>1683809</v>
      </c>
      <c r="U11" s="1">
        <v>5</v>
      </c>
    </row>
    <row r="12" spans="1:21" ht="14.25" customHeight="1">
      <c r="A12" s="27"/>
      <c r="B12" s="28"/>
      <c r="C12" s="60" t="s">
        <v>23</v>
      </c>
      <c r="D12" s="74">
        <v>11273</v>
      </c>
      <c r="E12" s="80">
        <v>0</v>
      </c>
      <c r="F12" s="50">
        <v>11273</v>
      </c>
      <c r="G12" s="50">
        <v>0</v>
      </c>
      <c r="H12" s="50">
        <v>0</v>
      </c>
      <c r="I12" s="69">
        <v>11273</v>
      </c>
      <c r="J12" s="80">
        <v>0</v>
      </c>
      <c r="K12" s="50">
        <v>11273</v>
      </c>
      <c r="L12" s="69">
        <v>0</v>
      </c>
      <c r="M12" s="94">
        <f t="shared" si="0"/>
        <v>100</v>
      </c>
      <c r="N12" s="99" t="str">
        <f t="shared" si="1"/>
        <v>－</v>
      </c>
      <c r="O12" s="16">
        <f t="shared" si="2"/>
        <v>100</v>
      </c>
      <c r="P12" s="16">
        <v>100</v>
      </c>
      <c r="Q12" s="17">
        <f t="shared" si="3"/>
        <v>105.1</v>
      </c>
      <c r="R12" s="18">
        <f t="shared" si="4"/>
        <v>0.21018011576406803</v>
      </c>
      <c r="S12" s="1"/>
      <c r="T12" s="10">
        <v>10724</v>
      </c>
      <c r="U12" s="1">
        <v>6</v>
      </c>
    </row>
    <row r="13" spans="1:21" ht="14.25" customHeight="1">
      <c r="A13" s="9"/>
      <c r="B13" s="10" t="s">
        <v>61</v>
      </c>
      <c r="C13" s="107"/>
      <c r="D13" s="74">
        <f aca="true" t="shared" si="6" ref="D13:L13">D14+D15</f>
        <v>596997</v>
      </c>
      <c r="E13" s="80">
        <f t="shared" si="6"/>
        <v>3684</v>
      </c>
      <c r="F13" s="50">
        <f t="shared" si="6"/>
        <v>600681</v>
      </c>
      <c r="G13" s="50">
        <f t="shared" si="6"/>
        <v>0</v>
      </c>
      <c r="H13" s="50">
        <f t="shared" si="6"/>
        <v>0</v>
      </c>
      <c r="I13" s="69">
        <f t="shared" si="6"/>
        <v>595672</v>
      </c>
      <c r="J13" s="80">
        <f t="shared" si="6"/>
        <v>1049</v>
      </c>
      <c r="K13" s="50">
        <f t="shared" si="6"/>
        <v>596721</v>
      </c>
      <c r="L13" s="69">
        <f t="shared" si="6"/>
        <v>0</v>
      </c>
      <c r="M13" s="94">
        <f t="shared" si="0"/>
        <v>99.8</v>
      </c>
      <c r="N13" s="99">
        <f t="shared" si="1"/>
        <v>28.5</v>
      </c>
      <c r="O13" s="16">
        <f t="shared" si="2"/>
        <v>99.3</v>
      </c>
      <c r="P13" s="16">
        <v>99.1</v>
      </c>
      <c r="Q13" s="17">
        <f t="shared" si="3"/>
        <v>133.9</v>
      </c>
      <c r="R13" s="18">
        <f t="shared" si="4"/>
        <v>11.125600005220477</v>
      </c>
      <c r="S13" s="1"/>
      <c r="T13" s="10">
        <f>T14+T15</f>
        <v>445715</v>
      </c>
      <c r="U13" s="1"/>
    </row>
    <row r="14" spans="1:21" ht="14.25" customHeight="1">
      <c r="A14" s="31"/>
      <c r="B14" s="32"/>
      <c r="C14" s="61" t="s">
        <v>24</v>
      </c>
      <c r="D14" s="74">
        <v>125938</v>
      </c>
      <c r="E14" s="80">
        <v>777</v>
      </c>
      <c r="F14" s="50">
        <v>126715</v>
      </c>
      <c r="G14" s="50">
        <v>0</v>
      </c>
      <c r="H14" s="50">
        <v>0</v>
      </c>
      <c r="I14" s="69">
        <v>125658</v>
      </c>
      <c r="J14" s="80">
        <v>221</v>
      </c>
      <c r="K14" s="50">
        <v>125879</v>
      </c>
      <c r="L14" s="69">
        <v>0</v>
      </c>
      <c r="M14" s="94">
        <f t="shared" si="0"/>
        <v>99.8</v>
      </c>
      <c r="N14" s="99">
        <f t="shared" si="1"/>
        <v>28.4</v>
      </c>
      <c r="O14" s="16">
        <f t="shared" si="2"/>
        <v>99.3</v>
      </c>
      <c r="P14" s="16">
        <v>99.1</v>
      </c>
      <c r="Q14" s="17">
        <f t="shared" si="3"/>
        <v>114.3</v>
      </c>
      <c r="R14" s="18">
        <f t="shared" si="4"/>
        <v>2.346958466447717</v>
      </c>
      <c r="S14" s="1"/>
      <c r="T14" s="10">
        <v>110170</v>
      </c>
      <c r="U14" s="1">
        <v>7</v>
      </c>
    </row>
    <row r="15" spans="1:21" ht="14.25" customHeight="1">
      <c r="A15" s="33"/>
      <c r="B15" s="34"/>
      <c r="C15" s="62" t="s">
        <v>25</v>
      </c>
      <c r="D15" s="75">
        <v>471059</v>
      </c>
      <c r="E15" s="81">
        <v>2907</v>
      </c>
      <c r="F15" s="51">
        <v>473966</v>
      </c>
      <c r="G15" s="51">
        <v>0</v>
      </c>
      <c r="H15" s="51">
        <v>0</v>
      </c>
      <c r="I15" s="70">
        <v>470014</v>
      </c>
      <c r="J15" s="81">
        <v>828</v>
      </c>
      <c r="K15" s="51">
        <v>470842</v>
      </c>
      <c r="L15" s="70">
        <v>0</v>
      </c>
      <c r="M15" s="95">
        <f t="shared" si="0"/>
        <v>99.8</v>
      </c>
      <c r="N15" s="100">
        <f t="shared" si="1"/>
        <v>28.5</v>
      </c>
      <c r="O15" s="35">
        <f t="shared" si="2"/>
        <v>99.3</v>
      </c>
      <c r="P15" s="35">
        <v>99.1</v>
      </c>
      <c r="Q15" s="36">
        <f t="shared" si="3"/>
        <v>140.3</v>
      </c>
      <c r="R15" s="37">
        <f t="shared" si="4"/>
        <v>8.77864153877276</v>
      </c>
      <c r="S15" s="1"/>
      <c r="T15" s="10">
        <v>335545</v>
      </c>
      <c r="U15" s="1">
        <v>8</v>
      </c>
    </row>
    <row r="16" spans="1:21" ht="14.25" customHeight="1">
      <c r="A16" s="14"/>
      <c r="B16" s="15" t="s">
        <v>26</v>
      </c>
      <c r="C16" s="55"/>
      <c r="D16" s="76">
        <v>2332648</v>
      </c>
      <c r="E16" s="82">
        <v>81542</v>
      </c>
      <c r="F16" s="52">
        <v>2414190</v>
      </c>
      <c r="G16" s="52">
        <v>0</v>
      </c>
      <c r="H16" s="52">
        <v>0</v>
      </c>
      <c r="I16" s="71">
        <v>2309610</v>
      </c>
      <c r="J16" s="82">
        <v>21807</v>
      </c>
      <c r="K16" s="52">
        <v>2331417</v>
      </c>
      <c r="L16" s="71">
        <v>0</v>
      </c>
      <c r="M16" s="96">
        <f t="shared" si="0"/>
        <v>99</v>
      </c>
      <c r="N16" s="101">
        <f t="shared" si="1"/>
        <v>26.7</v>
      </c>
      <c r="O16" s="11">
        <f t="shared" si="2"/>
        <v>96.6</v>
      </c>
      <c r="P16" s="16">
        <v>96.7</v>
      </c>
      <c r="Q16" s="12">
        <f t="shared" si="3"/>
        <v>96.9</v>
      </c>
      <c r="R16" s="13">
        <f t="shared" si="4"/>
        <v>43.4682422562154</v>
      </c>
      <c r="S16" s="1"/>
      <c r="T16" s="10">
        <v>2405557</v>
      </c>
      <c r="U16" s="1">
        <v>9</v>
      </c>
    </row>
    <row r="17" spans="1:21" ht="14.25" customHeight="1">
      <c r="A17" s="9"/>
      <c r="B17" s="10" t="s">
        <v>48</v>
      </c>
      <c r="C17" s="54"/>
      <c r="D17" s="74">
        <v>2321975</v>
      </c>
      <c r="E17" s="80">
        <v>81542</v>
      </c>
      <c r="F17" s="50">
        <v>2403517</v>
      </c>
      <c r="G17" s="50">
        <v>0</v>
      </c>
      <c r="H17" s="50">
        <v>0</v>
      </c>
      <c r="I17" s="69">
        <v>2298937</v>
      </c>
      <c r="J17" s="80">
        <v>21807</v>
      </c>
      <c r="K17" s="50">
        <v>2320744</v>
      </c>
      <c r="L17" s="69">
        <v>0</v>
      </c>
      <c r="M17" s="94">
        <f t="shared" si="0"/>
        <v>99</v>
      </c>
      <c r="N17" s="99">
        <f t="shared" si="1"/>
        <v>26.7</v>
      </c>
      <c r="O17" s="16">
        <f t="shared" si="2"/>
        <v>96.6</v>
      </c>
      <c r="P17" s="16">
        <v>96.7</v>
      </c>
      <c r="Q17" s="17">
        <f t="shared" si="3"/>
        <v>97</v>
      </c>
      <c r="R17" s="18">
        <f t="shared" si="4"/>
        <v>43.269248875966134</v>
      </c>
      <c r="S17" s="1"/>
      <c r="T17" s="10">
        <v>2392522</v>
      </c>
      <c r="U17" s="1">
        <v>10</v>
      </c>
    </row>
    <row r="18" spans="1:21" ht="14.25" customHeight="1">
      <c r="A18" s="31"/>
      <c r="B18" s="32"/>
      <c r="C18" s="61" t="s">
        <v>27</v>
      </c>
      <c r="D18" s="74">
        <v>1200915</v>
      </c>
      <c r="E18" s="80">
        <v>42173</v>
      </c>
      <c r="F18" s="50">
        <v>1243088</v>
      </c>
      <c r="G18" s="50">
        <v>0</v>
      </c>
      <c r="H18" s="50">
        <v>0</v>
      </c>
      <c r="I18" s="69">
        <v>1188999</v>
      </c>
      <c r="J18" s="80">
        <v>11279</v>
      </c>
      <c r="K18" s="50">
        <v>1200278</v>
      </c>
      <c r="L18" s="69">
        <v>0</v>
      </c>
      <c r="M18" s="94">
        <f t="shared" si="0"/>
        <v>99</v>
      </c>
      <c r="N18" s="99">
        <f t="shared" si="1"/>
        <v>26.7</v>
      </c>
      <c r="O18" s="16">
        <f t="shared" si="2"/>
        <v>96.6</v>
      </c>
      <c r="P18" s="16">
        <v>96.7</v>
      </c>
      <c r="Q18" s="17">
        <f t="shared" si="3"/>
        <v>102.9</v>
      </c>
      <c r="R18" s="18">
        <f t="shared" si="4"/>
        <v>22.37865421707301</v>
      </c>
      <c r="S18" s="1"/>
      <c r="T18" s="10">
        <v>1166815</v>
      </c>
      <c r="U18" s="1">
        <v>11</v>
      </c>
    </row>
    <row r="19" spans="1:21" ht="14.25" customHeight="1">
      <c r="A19" s="25"/>
      <c r="B19" s="26"/>
      <c r="C19" s="59" t="s">
        <v>28</v>
      </c>
      <c r="D19" s="74">
        <v>848823</v>
      </c>
      <c r="E19" s="80">
        <v>29809</v>
      </c>
      <c r="F19" s="50">
        <v>878632</v>
      </c>
      <c r="G19" s="50">
        <v>0</v>
      </c>
      <c r="H19" s="50">
        <v>0</v>
      </c>
      <c r="I19" s="69">
        <v>840402</v>
      </c>
      <c r="J19" s="80">
        <v>7972</v>
      </c>
      <c r="K19" s="50">
        <v>848374</v>
      </c>
      <c r="L19" s="69">
        <v>0</v>
      </c>
      <c r="M19" s="94">
        <f t="shared" si="0"/>
        <v>99</v>
      </c>
      <c r="N19" s="99">
        <f t="shared" si="1"/>
        <v>26.7</v>
      </c>
      <c r="O19" s="16">
        <f t="shared" si="2"/>
        <v>96.6</v>
      </c>
      <c r="P19" s="16">
        <v>96.7</v>
      </c>
      <c r="Q19" s="17">
        <f t="shared" si="3"/>
        <v>89.9</v>
      </c>
      <c r="R19" s="18">
        <f t="shared" si="4"/>
        <v>15.81755925940082</v>
      </c>
      <c r="S19" s="1"/>
      <c r="T19" s="10">
        <v>943352</v>
      </c>
      <c r="U19" s="1">
        <v>12</v>
      </c>
    </row>
    <row r="20" spans="1:21" ht="14.25" customHeight="1">
      <c r="A20" s="27"/>
      <c r="B20" s="28"/>
      <c r="C20" s="63" t="s">
        <v>29</v>
      </c>
      <c r="D20" s="74">
        <v>272237</v>
      </c>
      <c r="E20" s="80">
        <v>9560</v>
      </c>
      <c r="F20" s="50">
        <v>281797</v>
      </c>
      <c r="G20" s="50">
        <v>0</v>
      </c>
      <c r="H20" s="50">
        <v>0</v>
      </c>
      <c r="I20" s="69">
        <v>269536</v>
      </c>
      <c r="J20" s="80">
        <v>2556</v>
      </c>
      <c r="K20" s="50">
        <v>272092</v>
      </c>
      <c r="L20" s="69">
        <v>0</v>
      </c>
      <c r="M20" s="94">
        <f t="shared" si="0"/>
        <v>99</v>
      </c>
      <c r="N20" s="99">
        <f t="shared" si="1"/>
        <v>26.7</v>
      </c>
      <c r="O20" s="16">
        <f t="shared" si="2"/>
        <v>96.6</v>
      </c>
      <c r="P20" s="16">
        <v>96.7</v>
      </c>
      <c r="Q20" s="17">
        <f t="shared" si="3"/>
        <v>96.4</v>
      </c>
      <c r="R20" s="18">
        <f t="shared" si="4"/>
        <v>5.0730353994923085</v>
      </c>
      <c r="S20" s="1"/>
      <c r="T20" s="10">
        <v>282355</v>
      </c>
      <c r="U20" s="1">
        <v>13</v>
      </c>
    </row>
    <row r="21" spans="1:21" ht="14.25" customHeight="1">
      <c r="A21" s="19"/>
      <c r="B21" s="20" t="s">
        <v>30</v>
      </c>
      <c r="C21" s="56"/>
      <c r="D21" s="75">
        <v>10673</v>
      </c>
      <c r="E21" s="81">
        <v>0</v>
      </c>
      <c r="F21" s="51">
        <v>10673</v>
      </c>
      <c r="G21" s="51">
        <v>0</v>
      </c>
      <c r="H21" s="51">
        <v>0</v>
      </c>
      <c r="I21" s="70">
        <v>10673</v>
      </c>
      <c r="J21" s="81">
        <v>0</v>
      </c>
      <c r="K21" s="51">
        <v>10673</v>
      </c>
      <c r="L21" s="70">
        <v>0</v>
      </c>
      <c r="M21" s="95">
        <f t="shared" si="0"/>
        <v>100</v>
      </c>
      <c r="N21" s="100" t="str">
        <f t="shared" si="1"/>
        <v>－</v>
      </c>
      <c r="O21" s="35">
        <f t="shared" si="2"/>
        <v>100</v>
      </c>
      <c r="P21" s="35">
        <v>100</v>
      </c>
      <c r="Q21" s="36">
        <f t="shared" si="3"/>
        <v>81.9</v>
      </c>
      <c r="R21" s="37">
        <f t="shared" si="4"/>
        <v>0.1989933802492591</v>
      </c>
      <c r="S21" s="1"/>
      <c r="T21" s="10">
        <v>13035</v>
      </c>
      <c r="U21" s="1">
        <v>14</v>
      </c>
    </row>
    <row r="22" spans="1:21" ht="14.25" customHeight="1">
      <c r="A22" s="9"/>
      <c r="B22" s="10" t="s">
        <v>31</v>
      </c>
      <c r="C22" s="54"/>
      <c r="D22" s="74">
        <v>54527</v>
      </c>
      <c r="E22" s="80">
        <v>3797</v>
      </c>
      <c r="F22" s="50">
        <v>58324</v>
      </c>
      <c r="G22" s="50">
        <v>0</v>
      </c>
      <c r="H22" s="50">
        <v>0</v>
      </c>
      <c r="I22" s="69">
        <v>53674</v>
      </c>
      <c r="J22" s="80">
        <v>1070</v>
      </c>
      <c r="K22" s="50">
        <v>54744</v>
      </c>
      <c r="L22" s="69">
        <v>0</v>
      </c>
      <c r="M22" s="94">
        <f t="shared" si="0"/>
        <v>98.4</v>
      </c>
      <c r="N22" s="99">
        <f t="shared" si="1"/>
        <v>28.2</v>
      </c>
      <c r="O22" s="16">
        <f t="shared" si="2"/>
        <v>93.9</v>
      </c>
      <c r="P22" s="16">
        <v>92.4</v>
      </c>
      <c r="Q22" s="17">
        <f t="shared" si="3"/>
        <v>103.5</v>
      </c>
      <c r="R22" s="18">
        <f t="shared" si="4"/>
        <v>1.0206777483711647</v>
      </c>
      <c r="S22" s="1"/>
      <c r="T22" s="10">
        <v>52895</v>
      </c>
      <c r="U22" s="1">
        <v>17</v>
      </c>
    </row>
    <row r="23" spans="1:21" ht="14.25" customHeight="1">
      <c r="A23" s="14"/>
      <c r="B23" s="15" t="s">
        <v>32</v>
      </c>
      <c r="C23" s="55"/>
      <c r="D23" s="108">
        <v>239645</v>
      </c>
      <c r="E23" s="80">
        <v>0</v>
      </c>
      <c r="F23" s="50">
        <v>239645</v>
      </c>
      <c r="G23" s="50">
        <v>0</v>
      </c>
      <c r="H23" s="50">
        <v>0</v>
      </c>
      <c r="I23" s="69">
        <v>239645</v>
      </c>
      <c r="J23" s="80">
        <v>0</v>
      </c>
      <c r="K23" s="50">
        <v>239645</v>
      </c>
      <c r="L23" s="69">
        <v>0</v>
      </c>
      <c r="M23" s="94">
        <f t="shared" si="0"/>
        <v>100</v>
      </c>
      <c r="N23" s="99" t="str">
        <f t="shared" si="1"/>
        <v>－</v>
      </c>
      <c r="O23" s="16">
        <f t="shared" si="2"/>
        <v>100</v>
      </c>
      <c r="P23" s="16">
        <v>100</v>
      </c>
      <c r="Q23" s="17">
        <f t="shared" si="3"/>
        <v>97</v>
      </c>
      <c r="R23" s="18">
        <f t="shared" si="4"/>
        <v>4.468075387410634</v>
      </c>
      <c r="S23" s="1"/>
      <c r="T23" s="10">
        <v>247159</v>
      </c>
      <c r="U23" s="1">
        <v>18</v>
      </c>
    </row>
    <row r="24" spans="1:21" ht="14.25" customHeight="1">
      <c r="A24" s="14"/>
      <c r="B24" s="15" t="s">
        <v>33</v>
      </c>
      <c r="C24" s="55"/>
      <c r="D24" s="74">
        <v>0</v>
      </c>
      <c r="E24" s="80">
        <v>0</v>
      </c>
      <c r="F24" s="50">
        <v>0</v>
      </c>
      <c r="G24" s="50">
        <v>0</v>
      </c>
      <c r="H24" s="50">
        <v>0</v>
      </c>
      <c r="I24" s="69">
        <v>0</v>
      </c>
      <c r="J24" s="80">
        <v>0</v>
      </c>
      <c r="K24" s="50">
        <v>0</v>
      </c>
      <c r="L24" s="69">
        <v>0</v>
      </c>
      <c r="M24" s="94" t="str">
        <f t="shared" si="0"/>
        <v>－</v>
      </c>
      <c r="N24" s="99" t="str">
        <f t="shared" si="1"/>
        <v>－</v>
      </c>
      <c r="O24" s="16" t="str">
        <f t="shared" si="2"/>
        <v>－</v>
      </c>
      <c r="P24" s="16" t="s">
        <v>62</v>
      </c>
      <c r="Q24" s="17" t="str">
        <f t="shared" si="3"/>
        <v>－</v>
      </c>
      <c r="R24" s="18">
        <f t="shared" si="4"/>
      </c>
      <c r="S24" s="1"/>
      <c r="T24" s="10">
        <v>0</v>
      </c>
      <c r="U24" s="1">
        <v>19</v>
      </c>
    </row>
    <row r="25" spans="1:21" ht="14.25" customHeight="1">
      <c r="A25" s="19"/>
      <c r="B25" s="20" t="s">
        <v>34</v>
      </c>
      <c r="C25" s="56"/>
      <c r="D25" s="74">
        <v>0</v>
      </c>
      <c r="E25" s="80">
        <v>0</v>
      </c>
      <c r="F25" s="50">
        <v>0</v>
      </c>
      <c r="G25" s="50">
        <v>0</v>
      </c>
      <c r="H25" s="50">
        <v>0</v>
      </c>
      <c r="I25" s="69">
        <v>0</v>
      </c>
      <c r="J25" s="80">
        <v>0</v>
      </c>
      <c r="K25" s="50">
        <v>0</v>
      </c>
      <c r="L25" s="69">
        <v>0</v>
      </c>
      <c r="M25" s="94" t="str">
        <f t="shared" si="0"/>
        <v>－</v>
      </c>
      <c r="N25" s="99" t="str">
        <f t="shared" si="1"/>
        <v>－</v>
      </c>
      <c r="O25" s="16" t="str">
        <f t="shared" si="2"/>
        <v>－</v>
      </c>
      <c r="P25" s="16" t="s">
        <v>62</v>
      </c>
      <c r="Q25" s="17" t="str">
        <f t="shared" si="3"/>
        <v>－</v>
      </c>
      <c r="R25" s="18">
        <f t="shared" si="4"/>
      </c>
      <c r="S25" s="1"/>
      <c r="T25" s="10">
        <v>0</v>
      </c>
      <c r="U25" s="1">
        <v>20</v>
      </c>
    </row>
    <row r="26" spans="1:21" ht="14.25" customHeight="1">
      <c r="A26" s="9"/>
      <c r="B26" s="10" t="s">
        <v>392</v>
      </c>
      <c r="C26" s="54"/>
      <c r="D26" s="74">
        <v>0</v>
      </c>
      <c r="E26" s="80">
        <v>0</v>
      </c>
      <c r="F26" s="50">
        <v>0</v>
      </c>
      <c r="G26" s="50">
        <v>0</v>
      </c>
      <c r="H26" s="50">
        <v>0</v>
      </c>
      <c r="I26" s="69">
        <v>0</v>
      </c>
      <c r="J26" s="80">
        <v>0</v>
      </c>
      <c r="K26" s="50">
        <v>0</v>
      </c>
      <c r="L26" s="69">
        <v>0</v>
      </c>
      <c r="M26" s="94" t="str">
        <f t="shared" si="0"/>
        <v>－</v>
      </c>
      <c r="N26" s="99" t="str">
        <f t="shared" si="1"/>
        <v>－</v>
      </c>
      <c r="O26" s="16" t="str">
        <f t="shared" si="2"/>
        <v>－</v>
      </c>
      <c r="P26" s="16" t="s">
        <v>62</v>
      </c>
      <c r="Q26" s="17" t="str">
        <f t="shared" si="3"/>
        <v>－</v>
      </c>
      <c r="R26" s="18">
        <f t="shared" si="4"/>
      </c>
      <c r="S26" s="1"/>
      <c r="T26" s="10">
        <v>0</v>
      </c>
      <c r="U26" s="1">
        <v>21</v>
      </c>
    </row>
    <row r="27" spans="1:21" ht="14.25" customHeight="1">
      <c r="A27" s="29"/>
      <c r="B27" s="30" t="s">
        <v>393</v>
      </c>
      <c r="C27" s="65"/>
      <c r="D27" s="74">
        <v>0</v>
      </c>
      <c r="E27" s="80">
        <v>0</v>
      </c>
      <c r="F27" s="50">
        <v>0</v>
      </c>
      <c r="G27" s="50">
        <v>0</v>
      </c>
      <c r="H27" s="50">
        <v>0</v>
      </c>
      <c r="I27" s="69">
        <v>0</v>
      </c>
      <c r="J27" s="80">
        <v>0</v>
      </c>
      <c r="K27" s="50">
        <v>0</v>
      </c>
      <c r="L27" s="69">
        <v>0</v>
      </c>
      <c r="M27" s="94" t="str">
        <f t="shared" si="0"/>
        <v>－</v>
      </c>
      <c r="N27" s="99" t="str">
        <f t="shared" si="1"/>
        <v>－</v>
      </c>
      <c r="O27" s="16" t="str">
        <f t="shared" si="2"/>
        <v>－</v>
      </c>
      <c r="P27" s="16" t="s">
        <v>62</v>
      </c>
      <c r="Q27" s="17" t="str">
        <f t="shared" si="3"/>
        <v>－</v>
      </c>
      <c r="R27" s="18">
        <f t="shared" si="4"/>
      </c>
      <c r="S27" s="1"/>
      <c r="T27" s="10">
        <v>0</v>
      </c>
      <c r="U27" s="1">
        <v>22</v>
      </c>
    </row>
    <row r="28" spans="1:21" ht="14.25" customHeight="1">
      <c r="A28" s="9"/>
      <c r="B28" s="10" t="s">
        <v>394</v>
      </c>
      <c r="C28" s="54"/>
      <c r="D28" s="74">
        <v>0</v>
      </c>
      <c r="E28" s="80">
        <v>0</v>
      </c>
      <c r="F28" s="50">
        <v>0</v>
      </c>
      <c r="G28" s="50">
        <v>0</v>
      </c>
      <c r="H28" s="50">
        <v>0</v>
      </c>
      <c r="I28" s="69">
        <v>0</v>
      </c>
      <c r="J28" s="80">
        <v>0</v>
      </c>
      <c r="K28" s="50">
        <v>0</v>
      </c>
      <c r="L28" s="69">
        <v>0</v>
      </c>
      <c r="M28" s="94" t="str">
        <f t="shared" si="0"/>
        <v>－</v>
      </c>
      <c r="N28" s="99" t="str">
        <f t="shared" si="1"/>
        <v>－</v>
      </c>
      <c r="O28" s="16" t="str">
        <f t="shared" si="2"/>
        <v>－</v>
      </c>
      <c r="P28" s="16" t="s">
        <v>62</v>
      </c>
      <c r="Q28" s="17" t="str">
        <f t="shared" si="3"/>
        <v>－</v>
      </c>
      <c r="R28" s="18">
        <f t="shared" si="4"/>
      </c>
      <c r="S28" s="1"/>
      <c r="T28" s="10">
        <v>0</v>
      </c>
      <c r="U28" s="1">
        <v>23</v>
      </c>
    </row>
    <row r="29" spans="1:21" ht="14.25" customHeight="1">
      <c r="A29" s="14" t="s">
        <v>35</v>
      </c>
      <c r="B29" s="15"/>
      <c r="C29" s="55"/>
      <c r="D29" s="75">
        <v>0</v>
      </c>
      <c r="E29" s="81">
        <v>0</v>
      </c>
      <c r="F29" s="51">
        <v>0</v>
      </c>
      <c r="G29" s="51">
        <v>0</v>
      </c>
      <c r="H29" s="51">
        <v>0</v>
      </c>
      <c r="I29" s="70">
        <v>0</v>
      </c>
      <c r="J29" s="81">
        <v>0</v>
      </c>
      <c r="K29" s="51">
        <v>0</v>
      </c>
      <c r="L29" s="70">
        <v>0</v>
      </c>
      <c r="M29" s="95" t="str">
        <f t="shared" si="0"/>
        <v>－</v>
      </c>
      <c r="N29" s="100" t="str">
        <f t="shared" si="1"/>
        <v>－</v>
      </c>
      <c r="O29" s="35" t="str">
        <f t="shared" si="2"/>
        <v>－</v>
      </c>
      <c r="P29" s="35" t="s">
        <v>62</v>
      </c>
      <c r="Q29" s="36" t="str">
        <f t="shared" si="3"/>
        <v>－</v>
      </c>
      <c r="R29" s="37">
        <f t="shared" si="4"/>
      </c>
      <c r="S29" s="1"/>
      <c r="T29" s="10">
        <v>0</v>
      </c>
      <c r="U29" s="1">
        <v>24</v>
      </c>
    </row>
    <row r="30" spans="1:21" ht="14.25" customHeight="1">
      <c r="A30" s="9" t="s">
        <v>36</v>
      </c>
      <c r="B30" s="10"/>
      <c r="C30" s="54"/>
      <c r="D30" s="74">
        <v>305607</v>
      </c>
      <c r="E30" s="80">
        <v>10744</v>
      </c>
      <c r="F30" s="50">
        <v>316351</v>
      </c>
      <c r="G30" s="50">
        <v>0</v>
      </c>
      <c r="H30" s="50">
        <v>0</v>
      </c>
      <c r="I30" s="69">
        <v>302575</v>
      </c>
      <c r="J30" s="80">
        <v>2874</v>
      </c>
      <c r="K30" s="50">
        <v>305449</v>
      </c>
      <c r="L30" s="69">
        <v>0</v>
      </c>
      <c r="M30" s="94">
        <f t="shared" si="0"/>
        <v>99</v>
      </c>
      <c r="N30" s="99">
        <f t="shared" si="1"/>
        <v>26.7</v>
      </c>
      <c r="O30" s="16">
        <f t="shared" si="2"/>
        <v>96.6</v>
      </c>
      <c r="P30" s="16">
        <v>96.7</v>
      </c>
      <c r="Q30" s="17">
        <f t="shared" si="3"/>
        <v>97.2</v>
      </c>
      <c r="R30" s="18">
        <f t="shared" si="4"/>
        <v>5.69496196043811</v>
      </c>
      <c r="S30" s="1"/>
      <c r="T30" s="10">
        <v>314133</v>
      </c>
      <c r="U30" s="1">
        <v>25</v>
      </c>
    </row>
    <row r="31" spans="1:21" ht="14.25" customHeight="1">
      <c r="A31" s="38"/>
      <c r="B31" s="39" t="s">
        <v>395</v>
      </c>
      <c r="C31" s="64"/>
      <c r="D31" s="108">
        <v>0</v>
      </c>
      <c r="E31" s="80">
        <v>0</v>
      </c>
      <c r="F31" s="50">
        <v>0</v>
      </c>
      <c r="G31" s="50">
        <v>0</v>
      </c>
      <c r="H31" s="50">
        <v>0</v>
      </c>
      <c r="I31" s="69">
        <v>0</v>
      </c>
      <c r="J31" s="80">
        <v>0</v>
      </c>
      <c r="K31" s="50">
        <v>0</v>
      </c>
      <c r="L31" s="69">
        <v>0</v>
      </c>
      <c r="M31" s="94" t="str">
        <f t="shared" si="0"/>
        <v>－</v>
      </c>
      <c r="N31" s="99" t="str">
        <f t="shared" si="1"/>
        <v>－</v>
      </c>
      <c r="O31" s="16" t="str">
        <f t="shared" si="2"/>
        <v>－</v>
      </c>
      <c r="P31" s="16" t="s">
        <v>62</v>
      </c>
      <c r="Q31" s="17" t="str">
        <f t="shared" si="3"/>
        <v>－</v>
      </c>
      <c r="R31" s="18">
        <f t="shared" si="4"/>
      </c>
      <c r="S31" s="1"/>
      <c r="T31" s="10">
        <v>0</v>
      </c>
      <c r="U31" s="1">
        <v>27</v>
      </c>
    </row>
    <row r="32" spans="1:21" ht="14.25" customHeight="1">
      <c r="A32" s="14"/>
      <c r="B32" s="15" t="s">
        <v>396</v>
      </c>
      <c r="C32" s="55"/>
      <c r="D32" s="74">
        <v>0</v>
      </c>
      <c r="E32" s="80">
        <v>0</v>
      </c>
      <c r="F32" s="50">
        <v>0</v>
      </c>
      <c r="G32" s="50">
        <v>0</v>
      </c>
      <c r="H32" s="50">
        <v>0</v>
      </c>
      <c r="I32" s="69">
        <v>0</v>
      </c>
      <c r="J32" s="80">
        <v>0</v>
      </c>
      <c r="K32" s="50">
        <v>0</v>
      </c>
      <c r="L32" s="69">
        <v>0</v>
      </c>
      <c r="M32" s="94" t="str">
        <f t="shared" si="0"/>
        <v>－</v>
      </c>
      <c r="N32" s="99" t="str">
        <f t="shared" si="1"/>
        <v>－</v>
      </c>
      <c r="O32" s="16" t="str">
        <f t="shared" si="2"/>
        <v>－</v>
      </c>
      <c r="P32" s="16" t="s">
        <v>62</v>
      </c>
      <c r="Q32" s="17" t="str">
        <f t="shared" si="3"/>
        <v>－</v>
      </c>
      <c r="R32" s="18">
        <f t="shared" si="4"/>
      </c>
      <c r="S32" s="1"/>
      <c r="T32" s="10">
        <v>0</v>
      </c>
      <c r="U32" s="1">
        <v>28</v>
      </c>
    </row>
    <row r="33" spans="1:21" ht="14.25" customHeight="1">
      <c r="A33" s="19"/>
      <c r="B33" s="20" t="s">
        <v>397</v>
      </c>
      <c r="C33" s="56"/>
      <c r="D33" s="74">
        <v>305607</v>
      </c>
      <c r="E33" s="80">
        <v>10744</v>
      </c>
      <c r="F33" s="50">
        <v>316351</v>
      </c>
      <c r="G33" s="50">
        <v>0</v>
      </c>
      <c r="H33" s="50">
        <v>0</v>
      </c>
      <c r="I33" s="69">
        <v>302575</v>
      </c>
      <c r="J33" s="80">
        <v>2874</v>
      </c>
      <c r="K33" s="50">
        <v>305449</v>
      </c>
      <c r="L33" s="69">
        <v>0</v>
      </c>
      <c r="M33" s="94">
        <f t="shared" si="0"/>
        <v>99</v>
      </c>
      <c r="N33" s="99">
        <f t="shared" si="1"/>
        <v>26.7</v>
      </c>
      <c r="O33" s="16">
        <f t="shared" si="2"/>
        <v>96.6</v>
      </c>
      <c r="P33" s="16">
        <v>96.7</v>
      </c>
      <c r="Q33" s="17">
        <f t="shared" si="3"/>
        <v>97.2</v>
      </c>
      <c r="R33" s="18">
        <f t="shared" si="4"/>
        <v>5.69496196043811</v>
      </c>
      <c r="S33" s="1"/>
      <c r="T33" s="10">
        <v>314133</v>
      </c>
      <c r="U33" s="1">
        <v>1</v>
      </c>
    </row>
    <row r="34" spans="1:21" ht="14.25" customHeight="1">
      <c r="A34" s="21"/>
      <c r="B34" s="22" t="s">
        <v>398</v>
      </c>
      <c r="C34" s="57"/>
      <c r="D34" s="74">
        <v>197803</v>
      </c>
      <c r="E34" s="80">
        <v>6954</v>
      </c>
      <c r="F34" s="50">
        <v>204757</v>
      </c>
      <c r="G34" s="50">
        <v>0</v>
      </c>
      <c r="H34" s="50">
        <v>0</v>
      </c>
      <c r="I34" s="69">
        <v>195840</v>
      </c>
      <c r="J34" s="80">
        <v>1860</v>
      </c>
      <c r="K34" s="50">
        <v>197700</v>
      </c>
      <c r="L34" s="69">
        <v>0</v>
      </c>
      <c r="M34" s="94">
        <f t="shared" si="0"/>
        <v>99</v>
      </c>
      <c r="N34" s="99">
        <f t="shared" si="1"/>
        <v>26.7</v>
      </c>
      <c r="O34" s="16">
        <f t="shared" si="2"/>
        <v>96.6</v>
      </c>
      <c r="P34" s="16">
        <v>96.7</v>
      </c>
      <c r="Q34" s="17">
        <f t="shared" si="3"/>
        <v>102</v>
      </c>
      <c r="R34" s="18">
        <f t="shared" si="4"/>
        <v>3.686029352129535</v>
      </c>
      <c r="S34" s="1"/>
      <c r="T34" s="10">
        <v>193790</v>
      </c>
      <c r="U34" s="1">
        <v>2</v>
      </c>
    </row>
    <row r="35" spans="1:21" ht="14.25" customHeight="1" thickBot="1">
      <c r="A35" s="9"/>
      <c r="B35" s="10" t="s">
        <v>399</v>
      </c>
      <c r="C35" s="54"/>
      <c r="D35" s="74">
        <v>107804</v>
      </c>
      <c r="E35" s="80">
        <v>3790</v>
      </c>
      <c r="F35" s="50">
        <v>111594</v>
      </c>
      <c r="G35" s="50">
        <v>0</v>
      </c>
      <c r="H35" s="50">
        <v>0</v>
      </c>
      <c r="I35" s="69">
        <v>106735</v>
      </c>
      <c r="J35" s="80">
        <v>1014</v>
      </c>
      <c r="K35" s="50">
        <v>107749</v>
      </c>
      <c r="L35" s="69">
        <v>0</v>
      </c>
      <c r="M35" s="94">
        <f t="shared" si="0"/>
        <v>99</v>
      </c>
      <c r="N35" s="99">
        <f t="shared" si="1"/>
        <v>26.8</v>
      </c>
      <c r="O35" s="16">
        <f t="shared" si="2"/>
        <v>96.6</v>
      </c>
      <c r="P35" s="16">
        <v>96.7</v>
      </c>
      <c r="Q35" s="17">
        <f t="shared" si="3"/>
        <v>89.5</v>
      </c>
      <c r="R35" s="18">
        <f t="shared" si="4"/>
        <v>2.008932608308575</v>
      </c>
      <c r="S35" s="1"/>
      <c r="T35" s="10">
        <v>120343</v>
      </c>
      <c r="U35" s="1">
        <v>3</v>
      </c>
    </row>
    <row r="36" spans="1:21" ht="14.25" customHeight="1" thickBot="1" thickTop="1">
      <c r="A36" s="84" t="s">
        <v>400</v>
      </c>
      <c r="B36" s="85"/>
      <c r="C36" s="86"/>
      <c r="D36" s="87">
        <v>5359179</v>
      </c>
      <c r="E36" s="88">
        <v>322830</v>
      </c>
      <c r="F36" s="89">
        <v>5682009</v>
      </c>
      <c r="G36" s="89">
        <v>0</v>
      </c>
      <c r="H36" s="89">
        <v>0</v>
      </c>
      <c r="I36" s="90">
        <v>5294376</v>
      </c>
      <c r="J36" s="88">
        <v>69119</v>
      </c>
      <c r="K36" s="89">
        <v>5363495</v>
      </c>
      <c r="L36" s="90">
        <v>0</v>
      </c>
      <c r="M36" s="97">
        <f t="shared" si="0"/>
        <v>98.8</v>
      </c>
      <c r="N36" s="102">
        <f t="shared" si="1"/>
        <v>21.4</v>
      </c>
      <c r="O36" s="91">
        <f t="shared" si="2"/>
        <v>94.4</v>
      </c>
      <c r="P36" s="91">
        <v>93.9</v>
      </c>
      <c r="Q36" s="92">
        <f t="shared" si="3"/>
        <v>103.2</v>
      </c>
      <c r="R36" s="93">
        <f t="shared" si="4"/>
        <v>100</v>
      </c>
      <c r="S36" s="1"/>
      <c r="T36" s="10">
        <v>5197940</v>
      </c>
      <c r="U36" s="1">
        <v>9</v>
      </c>
    </row>
    <row r="37" spans="1:21" ht="14.25" customHeight="1" thickTop="1">
      <c r="A37" s="19"/>
      <c r="B37" s="20" t="s">
        <v>37</v>
      </c>
      <c r="C37" s="56"/>
      <c r="D37" s="74">
        <v>979163</v>
      </c>
      <c r="E37" s="80">
        <v>417031</v>
      </c>
      <c r="F37" s="50">
        <v>1396194</v>
      </c>
      <c r="G37" s="50">
        <v>0</v>
      </c>
      <c r="H37" s="50">
        <v>0</v>
      </c>
      <c r="I37" s="69">
        <v>884089</v>
      </c>
      <c r="J37" s="80">
        <v>80605</v>
      </c>
      <c r="K37" s="50">
        <v>964694</v>
      </c>
      <c r="L37" s="69">
        <v>0</v>
      </c>
      <c r="M37" s="94">
        <f t="shared" si="0"/>
        <v>90.3</v>
      </c>
      <c r="N37" s="99">
        <f t="shared" si="1"/>
        <v>19.3</v>
      </c>
      <c r="O37" s="16">
        <f t="shared" si="2"/>
        <v>69.1</v>
      </c>
      <c r="P37" s="16">
        <v>67.5</v>
      </c>
      <c r="Q37" s="17">
        <f t="shared" si="3"/>
        <v>105.3</v>
      </c>
      <c r="R37" s="18"/>
      <c r="S37" s="1"/>
      <c r="T37" s="10">
        <v>915943</v>
      </c>
      <c r="U37" s="1">
        <v>10</v>
      </c>
    </row>
    <row r="38" spans="1:21" ht="14.25" customHeight="1" thickBot="1">
      <c r="A38" s="40"/>
      <c r="B38" s="41" t="s">
        <v>38</v>
      </c>
      <c r="C38" s="66"/>
      <c r="D38" s="77">
        <v>0</v>
      </c>
      <c r="E38" s="83">
        <v>0</v>
      </c>
      <c r="F38" s="53">
        <v>0</v>
      </c>
      <c r="G38" s="53">
        <v>0</v>
      </c>
      <c r="H38" s="53">
        <v>0</v>
      </c>
      <c r="I38" s="72">
        <v>0</v>
      </c>
      <c r="J38" s="83">
        <v>0</v>
      </c>
      <c r="K38" s="53">
        <v>0</v>
      </c>
      <c r="L38" s="72">
        <v>0</v>
      </c>
      <c r="M38" s="98" t="str">
        <f t="shared" si="0"/>
        <v>－</v>
      </c>
      <c r="N38" s="103" t="str">
        <f t="shared" si="1"/>
        <v>－</v>
      </c>
      <c r="O38" s="42" t="str">
        <f t="shared" si="2"/>
        <v>－</v>
      </c>
      <c r="P38" s="42" t="s">
        <v>62</v>
      </c>
      <c r="Q38" s="43" t="str">
        <f t="shared" si="3"/>
        <v>－</v>
      </c>
      <c r="R38" s="44"/>
      <c r="S38" s="1"/>
      <c r="T38" s="10">
        <v>0</v>
      </c>
      <c r="U38" s="1">
        <v>11</v>
      </c>
    </row>
    <row r="40" ht="12">
      <c r="K40" s="45"/>
    </row>
    <row r="41" ht="12">
      <c r="K41" s="45"/>
    </row>
    <row r="42" ht="12">
      <c r="K42" s="45"/>
    </row>
  </sheetData>
  <mergeCells count="12">
    <mergeCell ref="Q1:R1"/>
    <mergeCell ref="A3:C5"/>
    <mergeCell ref="D3:H3"/>
    <mergeCell ref="I3:L3"/>
    <mergeCell ref="M3:P3"/>
    <mergeCell ref="Q3:Q5"/>
    <mergeCell ref="R3:R5"/>
    <mergeCell ref="H4:H5"/>
    <mergeCell ref="M4:M5"/>
    <mergeCell ref="N4:N5"/>
    <mergeCell ref="O4:O5"/>
    <mergeCell ref="P4:P5"/>
  </mergeCells>
  <conditionalFormatting sqref="N1">
    <cfRule type="cellIs" priority="1" dxfId="0" operator="notEqual" stopIfTrue="1">
      <formula>"番号"</formula>
    </cfRule>
  </conditionalFormatting>
  <conditionalFormatting sqref="O1">
    <cfRule type="cellIs" priority="2" dxfId="0" operator="equal" stopIfTrue="1">
      <formula>"　"</formula>
    </cfRule>
  </conditionalFormatting>
  <conditionalFormatting sqref="P1">
    <cfRule type="cellIs" priority="3" dxfId="0" operator="notEqual" stopIfTrue="1">
      <formula>"市町名"</formula>
    </cfRule>
  </conditionalFormatting>
  <printOptions/>
  <pageMargins left="0.5118110236220472" right="0.3937007874015748" top="0.5511811023622047" bottom="0.5511811023622047" header="0.5118110236220472" footer="0.35433070866141736"/>
  <pageSetup horizontalDpi="600" verticalDpi="600" orientation="landscape" paperSize="9" scale="96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22"/>
  <dimension ref="A1:U42"/>
  <sheetViews>
    <sheetView showGridLines="0" view="pageBreakPreview" zoomScale="60" workbookViewId="0" topLeftCell="A7">
      <selection activeCell="Q36" sqref="Q36"/>
    </sheetView>
  </sheetViews>
  <sheetFormatPr defaultColWidth="9.00390625" defaultRowHeight="13.5"/>
  <cols>
    <col min="1" max="1" width="2.625" style="3" customWidth="1"/>
    <col min="2" max="2" width="2.50390625" style="3" customWidth="1"/>
    <col min="3" max="3" width="15.00390625" style="3" customWidth="1"/>
    <col min="4" max="6" width="9.875" style="3" customWidth="1"/>
    <col min="7" max="7" width="8.00390625" style="3" customWidth="1"/>
    <col min="8" max="8" width="7.00390625" style="3" customWidth="1"/>
    <col min="9" max="11" width="9.875" style="3" customWidth="1"/>
    <col min="12" max="12" width="8.125" style="3" customWidth="1"/>
    <col min="13" max="16" width="6.00390625" style="3" customWidth="1"/>
    <col min="17" max="18" width="6.875" style="3" customWidth="1"/>
    <col min="19" max="19" width="2.50390625" style="3" customWidth="1"/>
    <col min="20" max="20" width="14.875" style="3" bestFit="1" customWidth="1"/>
    <col min="21" max="21" width="9.125" style="3" bestFit="1" customWidth="1"/>
    <col min="22" max="16384" width="9.00390625" style="3" customWidth="1"/>
  </cols>
  <sheetData>
    <row r="1" spans="1:21" ht="12">
      <c r="A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4" t="s">
        <v>41</v>
      </c>
      <c r="O1" s="4">
        <v>31</v>
      </c>
      <c r="P1" s="4" t="s">
        <v>42</v>
      </c>
      <c r="Q1" s="111" t="s">
        <v>67</v>
      </c>
      <c r="R1" s="112" t="e">
        <v>#VALUE!</v>
      </c>
      <c r="S1" s="1"/>
      <c r="T1" s="5">
        <v>12</v>
      </c>
      <c r="U1" s="1"/>
    </row>
    <row r="2" spans="1:21" ht="12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6" t="s">
        <v>401</v>
      </c>
      <c r="M2" s="2"/>
      <c r="N2" s="2"/>
      <c r="O2" s="2"/>
      <c r="P2" s="2"/>
      <c r="Q2" s="2"/>
      <c r="R2" s="2"/>
      <c r="S2" s="1"/>
      <c r="T2" s="1"/>
      <c r="U2" s="1"/>
    </row>
    <row r="3" spans="1:21" ht="12">
      <c r="A3" s="113" t="s">
        <v>1</v>
      </c>
      <c r="B3" s="114"/>
      <c r="C3" s="115"/>
      <c r="D3" s="122" t="s">
        <v>43</v>
      </c>
      <c r="E3" s="122"/>
      <c r="F3" s="122"/>
      <c r="G3" s="122"/>
      <c r="H3" s="123"/>
      <c r="I3" s="124" t="s">
        <v>2</v>
      </c>
      <c r="J3" s="122"/>
      <c r="K3" s="122"/>
      <c r="L3" s="122"/>
      <c r="M3" s="125" t="s">
        <v>3</v>
      </c>
      <c r="N3" s="126"/>
      <c r="O3" s="126"/>
      <c r="P3" s="127"/>
      <c r="Q3" s="128" t="s">
        <v>44</v>
      </c>
      <c r="R3" s="130" t="s">
        <v>45</v>
      </c>
      <c r="S3" s="1"/>
      <c r="T3" s="1"/>
      <c r="U3" s="1"/>
    </row>
    <row r="4" spans="1:21" ht="60">
      <c r="A4" s="116"/>
      <c r="B4" s="117"/>
      <c r="C4" s="118"/>
      <c r="D4" s="73" t="s">
        <v>7</v>
      </c>
      <c r="E4" s="78" t="s">
        <v>8</v>
      </c>
      <c r="F4" s="7" t="s">
        <v>9</v>
      </c>
      <c r="G4" s="49" t="s">
        <v>46</v>
      </c>
      <c r="H4" s="133" t="s">
        <v>47</v>
      </c>
      <c r="I4" s="8" t="s">
        <v>7</v>
      </c>
      <c r="J4" s="78" t="s">
        <v>8</v>
      </c>
      <c r="K4" s="7" t="s">
        <v>9</v>
      </c>
      <c r="L4" s="67" t="s">
        <v>40</v>
      </c>
      <c r="M4" s="135" t="s">
        <v>4</v>
      </c>
      <c r="N4" s="137" t="s">
        <v>5</v>
      </c>
      <c r="O4" s="109" t="s">
        <v>39</v>
      </c>
      <c r="P4" s="109" t="s">
        <v>6</v>
      </c>
      <c r="Q4" s="129"/>
      <c r="R4" s="131"/>
      <c r="S4" s="1"/>
      <c r="T4" s="1"/>
      <c r="U4" s="1"/>
    </row>
    <row r="5" spans="1:21" ht="14.25" customHeight="1" thickBot="1">
      <c r="A5" s="119"/>
      <c r="B5" s="120"/>
      <c r="C5" s="121"/>
      <c r="D5" s="68" t="s">
        <v>10</v>
      </c>
      <c r="E5" s="79" t="s">
        <v>11</v>
      </c>
      <c r="F5" s="46" t="s">
        <v>12</v>
      </c>
      <c r="G5" s="48" t="s">
        <v>13</v>
      </c>
      <c r="H5" s="134"/>
      <c r="I5" s="47" t="s">
        <v>14</v>
      </c>
      <c r="J5" s="79" t="s">
        <v>15</v>
      </c>
      <c r="K5" s="46" t="s">
        <v>16</v>
      </c>
      <c r="L5" s="68" t="s">
        <v>17</v>
      </c>
      <c r="M5" s="136"/>
      <c r="N5" s="138"/>
      <c r="O5" s="110"/>
      <c r="P5" s="110"/>
      <c r="Q5" s="110"/>
      <c r="R5" s="132"/>
      <c r="S5" s="1"/>
      <c r="T5" s="1"/>
      <c r="U5" s="1"/>
    </row>
    <row r="6" spans="1:21" ht="14.25" customHeight="1">
      <c r="A6" s="9" t="s">
        <v>18</v>
      </c>
      <c r="B6" s="10"/>
      <c r="C6" s="54"/>
      <c r="D6" s="74">
        <v>8377705</v>
      </c>
      <c r="E6" s="80">
        <v>213341</v>
      </c>
      <c r="F6" s="50">
        <v>8591046</v>
      </c>
      <c r="G6" s="50">
        <v>0</v>
      </c>
      <c r="H6" s="50">
        <v>0</v>
      </c>
      <c r="I6" s="69">
        <v>8304185</v>
      </c>
      <c r="J6" s="80">
        <v>56206</v>
      </c>
      <c r="K6" s="50">
        <v>8360391</v>
      </c>
      <c r="L6" s="69">
        <v>0</v>
      </c>
      <c r="M6" s="94">
        <f aca="true" t="shared" si="0" ref="M6:M38">IF(D6=0,"－",ROUND(I6/D6*100,1))</f>
        <v>99.1</v>
      </c>
      <c r="N6" s="99">
        <f aca="true" t="shared" si="1" ref="N6:N38">IF(E6=0,"－",ROUND(J6/E6*100,1))</f>
        <v>26.3</v>
      </c>
      <c r="O6" s="16">
        <f aca="true" t="shared" si="2" ref="O6:O38">IF(F6=0,"－",ROUND(K6/F6*100,1))</f>
        <v>97.3</v>
      </c>
      <c r="P6" s="16">
        <v>97.4</v>
      </c>
      <c r="Q6" s="17">
        <f>IF(T6=0,"－",ROUND(K6/T6*100,1))</f>
        <v>100.1</v>
      </c>
      <c r="R6" s="18">
        <f>IF(K6=0,"",K6/$K$36*100)</f>
        <v>94.7108610377967</v>
      </c>
      <c r="S6" s="1"/>
      <c r="T6" s="10">
        <v>8353091</v>
      </c>
      <c r="U6" s="1">
        <v>1</v>
      </c>
    </row>
    <row r="7" spans="1:21" ht="14.25" customHeight="1">
      <c r="A7" s="14" t="s">
        <v>19</v>
      </c>
      <c r="B7" s="15"/>
      <c r="C7" s="55"/>
      <c r="D7" s="74">
        <v>8377705</v>
      </c>
      <c r="E7" s="80">
        <v>213341</v>
      </c>
      <c r="F7" s="50">
        <v>8591046</v>
      </c>
      <c r="G7" s="50">
        <v>0</v>
      </c>
      <c r="H7" s="50">
        <v>0</v>
      </c>
      <c r="I7" s="69">
        <v>8304185</v>
      </c>
      <c r="J7" s="80">
        <v>56206</v>
      </c>
      <c r="K7" s="50">
        <v>8360391</v>
      </c>
      <c r="L7" s="69">
        <v>0</v>
      </c>
      <c r="M7" s="94">
        <f t="shared" si="0"/>
        <v>99.1</v>
      </c>
      <c r="N7" s="99">
        <f t="shared" si="1"/>
        <v>26.3</v>
      </c>
      <c r="O7" s="16">
        <f t="shared" si="2"/>
        <v>97.3</v>
      </c>
      <c r="P7" s="16">
        <v>97.4</v>
      </c>
      <c r="Q7" s="17">
        <f aca="true" t="shared" si="3" ref="Q7:Q38">IF(T7=0,"－",ROUND(K7/T7*100,1))</f>
        <v>100.1</v>
      </c>
      <c r="R7" s="18">
        <f aca="true" t="shared" si="4" ref="R7:R36">IF(K7=0,"",K7/$K$36*100)</f>
        <v>94.7108610377967</v>
      </c>
      <c r="S7" s="1"/>
      <c r="T7" s="10">
        <v>8353091</v>
      </c>
      <c r="U7" s="1">
        <v>2</v>
      </c>
    </row>
    <row r="8" spans="1:21" ht="14.25" customHeight="1">
      <c r="A8" s="19"/>
      <c r="B8" s="20" t="s">
        <v>20</v>
      </c>
      <c r="C8" s="56"/>
      <c r="D8" s="74">
        <v>3759900</v>
      </c>
      <c r="E8" s="80">
        <v>153445</v>
      </c>
      <c r="F8" s="50">
        <v>3913345</v>
      </c>
      <c r="G8" s="50">
        <v>0</v>
      </c>
      <c r="H8" s="50">
        <v>0</v>
      </c>
      <c r="I8" s="69">
        <v>3732419</v>
      </c>
      <c r="J8" s="80">
        <v>35064</v>
      </c>
      <c r="K8" s="50">
        <v>3767483</v>
      </c>
      <c r="L8" s="69">
        <v>0</v>
      </c>
      <c r="M8" s="94">
        <f t="shared" si="0"/>
        <v>99.3</v>
      </c>
      <c r="N8" s="99">
        <f t="shared" si="1"/>
        <v>22.9</v>
      </c>
      <c r="O8" s="16">
        <f t="shared" si="2"/>
        <v>96.3</v>
      </c>
      <c r="P8" s="16">
        <v>95.7</v>
      </c>
      <c r="Q8" s="17">
        <f t="shared" si="3"/>
        <v>102.9</v>
      </c>
      <c r="R8" s="18">
        <f t="shared" si="4"/>
        <v>42.680008491858985</v>
      </c>
      <c r="S8" s="1"/>
      <c r="T8" s="10">
        <v>3661802</v>
      </c>
      <c r="U8" s="1">
        <v>3</v>
      </c>
    </row>
    <row r="9" spans="1:21" ht="14.25" customHeight="1">
      <c r="A9" s="104"/>
      <c r="B9" s="105" t="s">
        <v>60</v>
      </c>
      <c r="C9" s="106"/>
      <c r="D9" s="74">
        <f>D10+D11</f>
        <v>2750125</v>
      </c>
      <c r="E9" s="80">
        <f aca="true" t="shared" si="5" ref="E9:L9">E10+E11</f>
        <v>149231</v>
      </c>
      <c r="F9" s="50">
        <f t="shared" si="5"/>
        <v>2899356</v>
      </c>
      <c r="G9" s="50">
        <f t="shared" si="5"/>
        <v>0</v>
      </c>
      <c r="H9" s="50">
        <f t="shared" si="5"/>
        <v>0</v>
      </c>
      <c r="I9" s="69">
        <f t="shared" si="5"/>
        <v>2719511</v>
      </c>
      <c r="J9" s="80">
        <f t="shared" si="5"/>
        <v>33280</v>
      </c>
      <c r="K9" s="50">
        <f t="shared" si="5"/>
        <v>2752791</v>
      </c>
      <c r="L9" s="69">
        <f t="shared" si="5"/>
        <v>0</v>
      </c>
      <c r="M9" s="94">
        <f>IF(D9=0,"－",ROUND(I9/D9*100,1))</f>
        <v>98.9</v>
      </c>
      <c r="N9" s="99">
        <f>IF(E9=0,"－",ROUND(J9/E9*100,1))</f>
        <v>22.3</v>
      </c>
      <c r="O9" s="16">
        <f>IF(F9=0,"－",ROUND(K9/F9*100,1))</f>
        <v>94.9</v>
      </c>
      <c r="P9" s="16">
        <v>94.2</v>
      </c>
      <c r="Q9" s="17">
        <f t="shared" si="3"/>
        <v>106</v>
      </c>
      <c r="R9" s="18">
        <f t="shared" si="4"/>
        <v>31.18504934363685</v>
      </c>
      <c r="S9" s="1"/>
      <c r="T9" s="10">
        <f>T10+T11</f>
        <v>2595952</v>
      </c>
      <c r="U9" s="1"/>
    </row>
    <row r="10" spans="1:21" ht="14.25" customHeight="1">
      <c r="A10" s="23"/>
      <c r="B10" s="24"/>
      <c r="C10" s="58" t="s">
        <v>21</v>
      </c>
      <c r="D10" s="74">
        <v>62648</v>
      </c>
      <c r="E10" s="80">
        <v>3399</v>
      </c>
      <c r="F10" s="50">
        <v>66047</v>
      </c>
      <c r="G10" s="50">
        <v>0</v>
      </c>
      <c r="H10" s="50">
        <v>0</v>
      </c>
      <c r="I10" s="69">
        <v>61950</v>
      </c>
      <c r="J10" s="80">
        <v>758</v>
      </c>
      <c r="K10" s="50">
        <v>62708</v>
      </c>
      <c r="L10" s="69">
        <v>0</v>
      </c>
      <c r="M10" s="94">
        <f t="shared" si="0"/>
        <v>98.9</v>
      </c>
      <c r="N10" s="99">
        <f t="shared" si="1"/>
        <v>22.3</v>
      </c>
      <c r="O10" s="16">
        <f t="shared" si="2"/>
        <v>94.9</v>
      </c>
      <c r="P10" s="16">
        <v>94.2</v>
      </c>
      <c r="Q10" s="17">
        <f t="shared" si="3"/>
        <v>101.3</v>
      </c>
      <c r="R10" s="18">
        <f t="shared" si="4"/>
        <v>0.710388865061234</v>
      </c>
      <c r="S10" s="1"/>
      <c r="T10" s="10">
        <v>61914</v>
      </c>
      <c r="U10" s="1">
        <v>4</v>
      </c>
    </row>
    <row r="11" spans="1:21" ht="14.25" customHeight="1">
      <c r="A11" s="25"/>
      <c r="B11" s="26"/>
      <c r="C11" s="59" t="s">
        <v>22</v>
      </c>
      <c r="D11" s="74">
        <v>2687477</v>
      </c>
      <c r="E11" s="80">
        <v>145832</v>
      </c>
      <c r="F11" s="50">
        <v>2833309</v>
      </c>
      <c r="G11" s="50">
        <v>0</v>
      </c>
      <c r="H11" s="50">
        <v>0</v>
      </c>
      <c r="I11" s="69">
        <v>2657561</v>
      </c>
      <c r="J11" s="80">
        <v>32522</v>
      </c>
      <c r="K11" s="50">
        <v>2690083</v>
      </c>
      <c r="L11" s="69">
        <v>0</v>
      </c>
      <c r="M11" s="94">
        <f t="shared" si="0"/>
        <v>98.9</v>
      </c>
      <c r="N11" s="99">
        <f t="shared" si="1"/>
        <v>22.3</v>
      </c>
      <c r="O11" s="16">
        <f t="shared" si="2"/>
        <v>94.9</v>
      </c>
      <c r="P11" s="16">
        <v>94.3</v>
      </c>
      <c r="Q11" s="17">
        <f t="shared" si="3"/>
        <v>106.2</v>
      </c>
      <c r="R11" s="18">
        <f t="shared" si="4"/>
        <v>30.474660478575615</v>
      </c>
      <c r="S11" s="1"/>
      <c r="T11" s="10">
        <v>2534038</v>
      </c>
      <c r="U11" s="1">
        <v>5</v>
      </c>
    </row>
    <row r="12" spans="1:21" ht="14.25" customHeight="1">
      <c r="A12" s="27"/>
      <c r="B12" s="28"/>
      <c r="C12" s="60" t="s">
        <v>23</v>
      </c>
      <c r="D12" s="74">
        <v>16868</v>
      </c>
      <c r="E12" s="80">
        <v>0</v>
      </c>
      <c r="F12" s="50">
        <v>16868</v>
      </c>
      <c r="G12" s="50">
        <v>0</v>
      </c>
      <c r="H12" s="50">
        <v>0</v>
      </c>
      <c r="I12" s="69">
        <v>16868</v>
      </c>
      <c r="J12" s="80">
        <v>0</v>
      </c>
      <c r="K12" s="50">
        <v>16868</v>
      </c>
      <c r="L12" s="69">
        <v>0</v>
      </c>
      <c r="M12" s="94">
        <f t="shared" si="0"/>
        <v>100</v>
      </c>
      <c r="N12" s="99" t="str">
        <f t="shared" si="1"/>
        <v>－</v>
      </c>
      <c r="O12" s="16">
        <f t="shared" si="2"/>
        <v>100</v>
      </c>
      <c r="P12" s="16">
        <v>100</v>
      </c>
      <c r="Q12" s="17">
        <f t="shared" si="3"/>
        <v>104.1</v>
      </c>
      <c r="R12" s="18">
        <f t="shared" si="4"/>
        <v>0.1910894842101948</v>
      </c>
      <c r="S12" s="1"/>
      <c r="T12" s="10">
        <v>16204</v>
      </c>
      <c r="U12" s="1">
        <v>6</v>
      </c>
    </row>
    <row r="13" spans="1:21" ht="14.25" customHeight="1">
      <c r="A13" s="9"/>
      <c r="B13" s="10" t="s">
        <v>61</v>
      </c>
      <c r="C13" s="107"/>
      <c r="D13" s="74">
        <f aca="true" t="shared" si="6" ref="D13:L13">D14+D15</f>
        <v>1009775</v>
      </c>
      <c r="E13" s="80">
        <f t="shared" si="6"/>
        <v>4214</v>
      </c>
      <c r="F13" s="50">
        <f t="shared" si="6"/>
        <v>1013989</v>
      </c>
      <c r="G13" s="50">
        <f t="shared" si="6"/>
        <v>0</v>
      </c>
      <c r="H13" s="50">
        <f t="shared" si="6"/>
        <v>0</v>
      </c>
      <c r="I13" s="69">
        <f t="shared" si="6"/>
        <v>1012908</v>
      </c>
      <c r="J13" s="80">
        <f t="shared" si="6"/>
        <v>1784</v>
      </c>
      <c r="K13" s="50">
        <f t="shared" si="6"/>
        <v>1014692</v>
      </c>
      <c r="L13" s="69">
        <f t="shared" si="6"/>
        <v>0</v>
      </c>
      <c r="M13" s="94">
        <f t="shared" si="0"/>
        <v>100.3</v>
      </c>
      <c r="N13" s="99">
        <f t="shared" si="1"/>
        <v>42.3</v>
      </c>
      <c r="O13" s="16">
        <f t="shared" si="2"/>
        <v>100.1</v>
      </c>
      <c r="P13" s="16">
        <v>99.6</v>
      </c>
      <c r="Q13" s="17">
        <f t="shared" si="3"/>
        <v>95.2</v>
      </c>
      <c r="R13" s="18">
        <f t="shared" si="4"/>
        <v>11.494959148222136</v>
      </c>
      <c r="S13" s="1"/>
      <c r="T13" s="10">
        <f>T14+T15</f>
        <v>1065850</v>
      </c>
      <c r="U13" s="1"/>
    </row>
    <row r="14" spans="1:21" ht="14.25" customHeight="1">
      <c r="A14" s="31"/>
      <c r="B14" s="32"/>
      <c r="C14" s="61" t="s">
        <v>24</v>
      </c>
      <c r="D14" s="74">
        <v>136487</v>
      </c>
      <c r="E14" s="80">
        <v>3064</v>
      </c>
      <c r="F14" s="50">
        <v>139551</v>
      </c>
      <c r="G14" s="50">
        <v>0</v>
      </c>
      <c r="H14" s="50">
        <v>0</v>
      </c>
      <c r="I14" s="69">
        <v>135702</v>
      </c>
      <c r="J14" s="80">
        <v>807</v>
      </c>
      <c r="K14" s="50">
        <v>136509</v>
      </c>
      <c r="L14" s="69">
        <v>0</v>
      </c>
      <c r="M14" s="94">
        <f t="shared" si="0"/>
        <v>99.4</v>
      </c>
      <c r="N14" s="99">
        <f t="shared" si="1"/>
        <v>26.3</v>
      </c>
      <c r="O14" s="16">
        <f t="shared" si="2"/>
        <v>97.8</v>
      </c>
      <c r="P14" s="16">
        <v>97.5</v>
      </c>
      <c r="Q14" s="17">
        <f t="shared" si="3"/>
        <v>109.6</v>
      </c>
      <c r="R14" s="18">
        <f t="shared" si="4"/>
        <v>1.5464450083026726</v>
      </c>
      <c r="S14" s="1"/>
      <c r="T14" s="10">
        <v>124537</v>
      </c>
      <c r="U14" s="1">
        <v>7</v>
      </c>
    </row>
    <row r="15" spans="1:21" ht="14.25" customHeight="1">
      <c r="A15" s="33"/>
      <c r="B15" s="34"/>
      <c r="C15" s="62" t="s">
        <v>25</v>
      </c>
      <c r="D15" s="75">
        <v>873288</v>
      </c>
      <c r="E15" s="81">
        <v>1150</v>
      </c>
      <c r="F15" s="51">
        <v>874438</v>
      </c>
      <c r="G15" s="51">
        <v>0</v>
      </c>
      <c r="H15" s="51">
        <v>0</v>
      </c>
      <c r="I15" s="70">
        <v>877206</v>
      </c>
      <c r="J15" s="81">
        <v>977</v>
      </c>
      <c r="K15" s="51">
        <v>878183</v>
      </c>
      <c r="L15" s="70">
        <v>0</v>
      </c>
      <c r="M15" s="95">
        <f t="shared" si="0"/>
        <v>100.4</v>
      </c>
      <c r="N15" s="100">
        <f t="shared" si="1"/>
        <v>85</v>
      </c>
      <c r="O15" s="35">
        <f t="shared" si="2"/>
        <v>100.4</v>
      </c>
      <c r="P15" s="35">
        <v>99.9</v>
      </c>
      <c r="Q15" s="36">
        <f t="shared" si="3"/>
        <v>93.3</v>
      </c>
      <c r="R15" s="37">
        <f t="shared" si="4"/>
        <v>9.948514139919464</v>
      </c>
      <c r="S15" s="1"/>
      <c r="T15" s="10">
        <v>941313</v>
      </c>
      <c r="U15" s="1">
        <v>8</v>
      </c>
    </row>
    <row r="16" spans="1:21" ht="14.25" customHeight="1">
      <c r="A16" s="14"/>
      <c r="B16" s="15" t="s">
        <v>26</v>
      </c>
      <c r="C16" s="55"/>
      <c r="D16" s="76">
        <v>4264222</v>
      </c>
      <c r="E16" s="82">
        <v>55609</v>
      </c>
      <c r="F16" s="52">
        <v>4319831</v>
      </c>
      <c r="G16" s="52">
        <v>0</v>
      </c>
      <c r="H16" s="52">
        <v>0</v>
      </c>
      <c r="I16" s="71">
        <v>4219342</v>
      </c>
      <c r="J16" s="82">
        <v>19867</v>
      </c>
      <c r="K16" s="52">
        <v>4239209</v>
      </c>
      <c r="L16" s="71">
        <v>0</v>
      </c>
      <c r="M16" s="96">
        <f t="shared" si="0"/>
        <v>98.9</v>
      </c>
      <c r="N16" s="101">
        <f t="shared" si="1"/>
        <v>35.7</v>
      </c>
      <c r="O16" s="11">
        <f t="shared" si="2"/>
        <v>98.1</v>
      </c>
      <c r="P16" s="16">
        <v>98.7</v>
      </c>
      <c r="Q16" s="12">
        <f t="shared" si="3"/>
        <v>97.8</v>
      </c>
      <c r="R16" s="13">
        <f t="shared" si="4"/>
        <v>48.02396616488117</v>
      </c>
      <c r="S16" s="1"/>
      <c r="T16" s="10">
        <v>4334333</v>
      </c>
      <c r="U16" s="1">
        <v>9</v>
      </c>
    </row>
    <row r="17" spans="1:21" ht="14.25" customHeight="1">
      <c r="A17" s="9"/>
      <c r="B17" s="10" t="s">
        <v>48</v>
      </c>
      <c r="C17" s="54"/>
      <c r="D17" s="74">
        <v>4263093</v>
      </c>
      <c r="E17" s="80">
        <v>55609</v>
      </c>
      <c r="F17" s="50">
        <v>4318702</v>
      </c>
      <c r="G17" s="50">
        <v>0</v>
      </c>
      <c r="H17" s="50">
        <v>0</v>
      </c>
      <c r="I17" s="69">
        <v>4218213</v>
      </c>
      <c r="J17" s="80">
        <v>19867</v>
      </c>
      <c r="K17" s="50">
        <v>4238080</v>
      </c>
      <c r="L17" s="69">
        <v>0</v>
      </c>
      <c r="M17" s="94">
        <f t="shared" si="0"/>
        <v>98.9</v>
      </c>
      <c r="N17" s="99">
        <f t="shared" si="1"/>
        <v>35.7</v>
      </c>
      <c r="O17" s="16">
        <f t="shared" si="2"/>
        <v>98.1</v>
      </c>
      <c r="P17" s="16">
        <v>98.7</v>
      </c>
      <c r="Q17" s="17">
        <f t="shared" si="3"/>
        <v>97.8</v>
      </c>
      <c r="R17" s="18">
        <f t="shared" si="4"/>
        <v>48.011176265208825</v>
      </c>
      <c r="S17" s="1"/>
      <c r="T17" s="10">
        <v>4333217</v>
      </c>
      <c r="U17" s="1">
        <v>10</v>
      </c>
    </row>
    <row r="18" spans="1:21" ht="14.25" customHeight="1">
      <c r="A18" s="31"/>
      <c r="B18" s="32"/>
      <c r="C18" s="61" t="s">
        <v>27</v>
      </c>
      <c r="D18" s="74">
        <v>1705237</v>
      </c>
      <c r="E18" s="80">
        <v>22244</v>
      </c>
      <c r="F18" s="50">
        <v>1727481</v>
      </c>
      <c r="G18" s="50">
        <v>0</v>
      </c>
      <c r="H18" s="50">
        <v>0</v>
      </c>
      <c r="I18" s="69">
        <v>1687285</v>
      </c>
      <c r="J18" s="80">
        <v>7947</v>
      </c>
      <c r="K18" s="50">
        <v>1695232</v>
      </c>
      <c r="L18" s="69">
        <v>0</v>
      </c>
      <c r="M18" s="94">
        <f t="shared" si="0"/>
        <v>98.9</v>
      </c>
      <c r="N18" s="99">
        <f t="shared" si="1"/>
        <v>35.7</v>
      </c>
      <c r="O18" s="16">
        <f t="shared" si="2"/>
        <v>98.1</v>
      </c>
      <c r="P18" s="16">
        <v>98.7</v>
      </c>
      <c r="Q18" s="17">
        <f t="shared" si="3"/>
        <v>103</v>
      </c>
      <c r="R18" s="18">
        <f t="shared" si="4"/>
        <v>19.204470506083528</v>
      </c>
      <c r="S18" s="1"/>
      <c r="T18" s="10">
        <v>1646623</v>
      </c>
      <c r="U18" s="1">
        <v>11</v>
      </c>
    </row>
    <row r="19" spans="1:21" ht="14.25" customHeight="1">
      <c r="A19" s="25"/>
      <c r="B19" s="26"/>
      <c r="C19" s="59" t="s">
        <v>28</v>
      </c>
      <c r="D19" s="74">
        <v>1534714</v>
      </c>
      <c r="E19" s="80">
        <v>20019</v>
      </c>
      <c r="F19" s="50">
        <v>1554733</v>
      </c>
      <c r="G19" s="50">
        <v>0</v>
      </c>
      <c r="H19" s="50">
        <v>0</v>
      </c>
      <c r="I19" s="69">
        <v>1518557</v>
      </c>
      <c r="J19" s="80">
        <v>7152</v>
      </c>
      <c r="K19" s="50">
        <v>1525709</v>
      </c>
      <c r="L19" s="69">
        <v>0</v>
      </c>
      <c r="M19" s="94">
        <f t="shared" si="0"/>
        <v>98.9</v>
      </c>
      <c r="N19" s="99">
        <f t="shared" si="1"/>
        <v>35.7</v>
      </c>
      <c r="O19" s="16">
        <f t="shared" si="2"/>
        <v>98.1</v>
      </c>
      <c r="P19" s="16">
        <v>98.7</v>
      </c>
      <c r="Q19" s="17">
        <f t="shared" si="3"/>
        <v>95.2</v>
      </c>
      <c r="R19" s="18">
        <f t="shared" si="4"/>
        <v>17.28402572117928</v>
      </c>
      <c r="S19" s="1"/>
      <c r="T19" s="10">
        <v>1603290</v>
      </c>
      <c r="U19" s="1">
        <v>12</v>
      </c>
    </row>
    <row r="20" spans="1:21" ht="14.25" customHeight="1">
      <c r="A20" s="27"/>
      <c r="B20" s="28"/>
      <c r="C20" s="63" t="s">
        <v>29</v>
      </c>
      <c r="D20" s="74">
        <v>1023142</v>
      </c>
      <c r="E20" s="80">
        <v>13346</v>
      </c>
      <c r="F20" s="50">
        <v>1036488</v>
      </c>
      <c r="G20" s="50">
        <v>0</v>
      </c>
      <c r="H20" s="50">
        <v>0</v>
      </c>
      <c r="I20" s="69">
        <v>1012371</v>
      </c>
      <c r="J20" s="80">
        <v>4768</v>
      </c>
      <c r="K20" s="50">
        <v>1017139</v>
      </c>
      <c r="L20" s="69">
        <v>0</v>
      </c>
      <c r="M20" s="94">
        <f t="shared" si="0"/>
        <v>98.9</v>
      </c>
      <c r="N20" s="99">
        <f t="shared" si="1"/>
        <v>35.7</v>
      </c>
      <c r="O20" s="16">
        <f t="shared" si="2"/>
        <v>98.1</v>
      </c>
      <c r="P20" s="16">
        <v>98.7</v>
      </c>
      <c r="Q20" s="17">
        <f t="shared" si="3"/>
        <v>93.9</v>
      </c>
      <c r="R20" s="18">
        <f t="shared" si="4"/>
        <v>11.522680037946012</v>
      </c>
      <c r="S20" s="1"/>
      <c r="T20" s="10">
        <v>1083304</v>
      </c>
      <c r="U20" s="1">
        <v>13</v>
      </c>
    </row>
    <row r="21" spans="1:21" ht="14.25" customHeight="1">
      <c r="A21" s="19"/>
      <c r="B21" s="20" t="s">
        <v>30</v>
      </c>
      <c r="C21" s="56"/>
      <c r="D21" s="75">
        <v>1129</v>
      </c>
      <c r="E21" s="81">
        <v>0</v>
      </c>
      <c r="F21" s="51">
        <v>1129</v>
      </c>
      <c r="G21" s="51">
        <v>0</v>
      </c>
      <c r="H21" s="51">
        <v>0</v>
      </c>
      <c r="I21" s="70">
        <v>1129</v>
      </c>
      <c r="J21" s="81">
        <v>0</v>
      </c>
      <c r="K21" s="51">
        <v>1129</v>
      </c>
      <c r="L21" s="70">
        <v>0</v>
      </c>
      <c r="M21" s="95">
        <f t="shared" si="0"/>
        <v>100</v>
      </c>
      <c r="N21" s="100" t="str">
        <f t="shared" si="1"/>
        <v>－</v>
      </c>
      <c r="O21" s="35">
        <f t="shared" si="2"/>
        <v>100</v>
      </c>
      <c r="P21" s="35">
        <v>100</v>
      </c>
      <c r="Q21" s="36">
        <f t="shared" si="3"/>
        <v>101.2</v>
      </c>
      <c r="R21" s="37">
        <f t="shared" si="4"/>
        <v>0.01278989967235653</v>
      </c>
      <c r="S21" s="1"/>
      <c r="T21" s="10">
        <v>1116</v>
      </c>
      <c r="U21" s="1">
        <v>14</v>
      </c>
    </row>
    <row r="22" spans="1:21" ht="14.25" customHeight="1">
      <c r="A22" s="9"/>
      <c r="B22" s="10" t="s">
        <v>31</v>
      </c>
      <c r="C22" s="54"/>
      <c r="D22" s="74">
        <v>62810</v>
      </c>
      <c r="E22" s="80">
        <v>4287</v>
      </c>
      <c r="F22" s="50">
        <v>67097</v>
      </c>
      <c r="G22" s="50">
        <v>0</v>
      </c>
      <c r="H22" s="50">
        <v>0</v>
      </c>
      <c r="I22" s="69">
        <v>61651</v>
      </c>
      <c r="J22" s="80">
        <v>1275</v>
      </c>
      <c r="K22" s="50">
        <v>62926</v>
      </c>
      <c r="L22" s="69">
        <v>0</v>
      </c>
      <c r="M22" s="94">
        <f t="shared" si="0"/>
        <v>98.2</v>
      </c>
      <c r="N22" s="99">
        <f t="shared" si="1"/>
        <v>29.7</v>
      </c>
      <c r="O22" s="16">
        <f t="shared" si="2"/>
        <v>93.8</v>
      </c>
      <c r="P22" s="16">
        <v>93</v>
      </c>
      <c r="Q22" s="17">
        <f t="shared" si="3"/>
        <v>104.1</v>
      </c>
      <c r="R22" s="18">
        <f t="shared" si="4"/>
        <v>0.7128584825356129</v>
      </c>
      <c r="S22" s="1"/>
      <c r="T22" s="10">
        <v>60465</v>
      </c>
      <c r="U22" s="1">
        <v>17</v>
      </c>
    </row>
    <row r="23" spans="1:21" ht="14.25" customHeight="1">
      <c r="A23" s="14"/>
      <c r="B23" s="15" t="s">
        <v>32</v>
      </c>
      <c r="C23" s="55"/>
      <c r="D23" s="108">
        <v>290773</v>
      </c>
      <c r="E23" s="80">
        <v>0</v>
      </c>
      <c r="F23" s="50">
        <v>290773</v>
      </c>
      <c r="G23" s="50">
        <v>0</v>
      </c>
      <c r="H23" s="50">
        <v>0</v>
      </c>
      <c r="I23" s="69">
        <v>290773</v>
      </c>
      <c r="J23" s="80">
        <v>0</v>
      </c>
      <c r="K23" s="50">
        <v>290773</v>
      </c>
      <c r="L23" s="69">
        <v>0</v>
      </c>
      <c r="M23" s="94">
        <f t="shared" si="0"/>
        <v>100</v>
      </c>
      <c r="N23" s="99" t="str">
        <f t="shared" si="1"/>
        <v>－</v>
      </c>
      <c r="O23" s="16">
        <f t="shared" si="2"/>
        <v>100</v>
      </c>
      <c r="P23" s="16">
        <v>100</v>
      </c>
      <c r="Q23" s="17">
        <f t="shared" si="3"/>
        <v>98.1</v>
      </c>
      <c r="R23" s="18">
        <f t="shared" si="4"/>
        <v>3.294027898520926</v>
      </c>
      <c r="S23" s="1"/>
      <c r="T23" s="10">
        <v>296491</v>
      </c>
      <c r="U23" s="1">
        <v>18</v>
      </c>
    </row>
    <row r="24" spans="1:21" ht="14.25" customHeight="1">
      <c r="A24" s="14"/>
      <c r="B24" s="15" t="s">
        <v>33</v>
      </c>
      <c r="C24" s="55"/>
      <c r="D24" s="74">
        <v>0</v>
      </c>
      <c r="E24" s="80">
        <v>0</v>
      </c>
      <c r="F24" s="50">
        <v>0</v>
      </c>
      <c r="G24" s="50">
        <v>0</v>
      </c>
      <c r="H24" s="50">
        <v>0</v>
      </c>
      <c r="I24" s="69">
        <v>0</v>
      </c>
      <c r="J24" s="80">
        <v>0</v>
      </c>
      <c r="K24" s="50">
        <v>0</v>
      </c>
      <c r="L24" s="69">
        <v>0</v>
      </c>
      <c r="M24" s="94" t="str">
        <f t="shared" si="0"/>
        <v>－</v>
      </c>
      <c r="N24" s="99" t="str">
        <f t="shared" si="1"/>
        <v>－</v>
      </c>
      <c r="O24" s="16" t="str">
        <f t="shared" si="2"/>
        <v>－</v>
      </c>
      <c r="P24" s="16" t="s">
        <v>62</v>
      </c>
      <c r="Q24" s="17" t="str">
        <f t="shared" si="3"/>
        <v>－</v>
      </c>
      <c r="R24" s="18">
        <f t="shared" si="4"/>
      </c>
      <c r="S24" s="1"/>
      <c r="T24" s="10">
        <v>0</v>
      </c>
      <c r="U24" s="1">
        <v>19</v>
      </c>
    </row>
    <row r="25" spans="1:21" ht="14.25" customHeight="1">
      <c r="A25" s="19"/>
      <c r="B25" s="20" t="s">
        <v>34</v>
      </c>
      <c r="C25" s="56"/>
      <c r="D25" s="74">
        <v>0</v>
      </c>
      <c r="E25" s="80">
        <v>0</v>
      </c>
      <c r="F25" s="50">
        <v>0</v>
      </c>
      <c r="G25" s="50">
        <v>0</v>
      </c>
      <c r="H25" s="50">
        <v>0</v>
      </c>
      <c r="I25" s="69">
        <v>0</v>
      </c>
      <c r="J25" s="80">
        <v>0</v>
      </c>
      <c r="K25" s="50">
        <v>0</v>
      </c>
      <c r="L25" s="69">
        <v>0</v>
      </c>
      <c r="M25" s="94" t="str">
        <f t="shared" si="0"/>
        <v>－</v>
      </c>
      <c r="N25" s="99" t="str">
        <f t="shared" si="1"/>
        <v>－</v>
      </c>
      <c r="O25" s="16" t="str">
        <f t="shared" si="2"/>
        <v>－</v>
      </c>
      <c r="P25" s="16" t="s">
        <v>62</v>
      </c>
      <c r="Q25" s="17" t="str">
        <f t="shared" si="3"/>
        <v>－</v>
      </c>
      <c r="R25" s="18">
        <f t="shared" si="4"/>
      </c>
      <c r="S25" s="1"/>
      <c r="T25" s="10">
        <v>0</v>
      </c>
      <c r="U25" s="1">
        <v>20</v>
      </c>
    </row>
    <row r="26" spans="1:21" ht="14.25" customHeight="1">
      <c r="A26" s="9"/>
      <c r="B26" s="10" t="s">
        <v>402</v>
      </c>
      <c r="C26" s="54"/>
      <c r="D26" s="74">
        <v>0</v>
      </c>
      <c r="E26" s="80">
        <v>0</v>
      </c>
      <c r="F26" s="50">
        <v>0</v>
      </c>
      <c r="G26" s="50">
        <v>0</v>
      </c>
      <c r="H26" s="50">
        <v>0</v>
      </c>
      <c r="I26" s="69">
        <v>0</v>
      </c>
      <c r="J26" s="80">
        <v>0</v>
      </c>
      <c r="K26" s="50">
        <v>0</v>
      </c>
      <c r="L26" s="69">
        <v>0</v>
      </c>
      <c r="M26" s="94" t="str">
        <f t="shared" si="0"/>
        <v>－</v>
      </c>
      <c r="N26" s="99" t="str">
        <f t="shared" si="1"/>
        <v>－</v>
      </c>
      <c r="O26" s="16" t="str">
        <f t="shared" si="2"/>
        <v>－</v>
      </c>
      <c r="P26" s="16" t="s">
        <v>62</v>
      </c>
      <c r="Q26" s="17" t="str">
        <f t="shared" si="3"/>
        <v>－</v>
      </c>
      <c r="R26" s="18">
        <f t="shared" si="4"/>
      </c>
      <c r="S26" s="1"/>
      <c r="T26" s="10">
        <v>0</v>
      </c>
      <c r="U26" s="1">
        <v>21</v>
      </c>
    </row>
    <row r="27" spans="1:21" ht="14.25" customHeight="1">
      <c r="A27" s="29"/>
      <c r="B27" s="30" t="s">
        <v>403</v>
      </c>
      <c r="C27" s="65"/>
      <c r="D27" s="74">
        <v>0</v>
      </c>
      <c r="E27" s="80">
        <v>0</v>
      </c>
      <c r="F27" s="50">
        <v>0</v>
      </c>
      <c r="G27" s="50">
        <v>0</v>
      </c>
      <c r="H27" s="50">
        <v>0</v>
      </c>
      <c r="I27" s="69">
        <v>0</v>
      </c>
      <c r="J27" s="80">
        <v>0</v>
      </c>
      <c r="K27" s="50">
        <v>0</v>
      </c>
      <c r="L27" s="69">
        <v>0</v>
      </c>
      <c r="M27" s="94" t="str">
        <f t="shared" si="0"/>
        <v>－</v>
      </c>
      <c r="N27" s="99" t="str">
        <f t="shared" si="1"/>
        <v>－</v>
      </c>
      <c r="O27" s="16" t="str">
        <f t="shared" si="2"/>
        <v>－</v>
      </c>
      <c r="P27" s="16" t="s">
        <v>62</v>
      </c>
      <c r="Q27" s="17" t="str">
        <f t="shared" si="3"/>
        <v>－</v>
      </c>
      <c r="R27" s="18">
        <f t="shared" si="4"/>
      </c>
      <c r="S27" s="1"/>
      <c r="T27" s="10">
        <v>0</v>
      </c>
      <c r="U27" s="1">
        <v>22</v>
      </c>
    </row>
    <row r="28" spans="1:21" ht="14.25" customHeight="1">
      <c r="A28" s="9"/>
      <c r="B28" s="10" t="s">
        <v>404</v>
      </c>
      <c r="C28" s="54"/>
      <c r="D28" s="74">
        <v>0</v>
      </c>
      <c r="E28" s="80">
        <v>0</v>
      </c>
      <c r="F28" s="50">
        <v>0</v>
      </c>
      <c r="G28" s="50">
        <v>0</v>
      </c>
      <c r="H28" s="50">
        <v>0</v>
      </c>
      <c r="I28" s="69">
        <v>0</v>
      </c>
      <c r="J28" s="80">
        <v>0</v>
      </c>
      <c r="K28" s="50">
        <v>0</v>
      </c>
      <c r="L28" s="69">
        <v>0</v>
      </c>
      <c r="M28" s="94" t="str">
        <f t="shared" si="0"/>
        <v>－</v>
      </c>
      <c r="N28" s="99" t="str">
        <f t="shared" si="1"/>
        <v>－</v>
      </c>
      <c r="O28" s="16" t="str">
        <f t="shared" si="2"/>
        <v>－</v>
      </c>
      <c r="P28" s="16" t="s">
        <v>62</v>
      </c>
      <c r="Q28" s="17" t="str">
        <f t="shared" si="3"/>
        <v>－</v>
      </c>
      <c r="R28" s="18">
        <f t="shared" si="4"/>
      </c>
      <c r="S28" s="1"/>
      <c r="T28" s="10">
        <v>0</v>
      </c>
      <c r="U28" s="1">
        <v>23</v>
      </c>
    </row>
    <row r="29" spans="1:21" ht="14.25" customHeight="1">
      <c r="A29" s="14" t="s">
        <v>35</v>
      </c>
      <c r="B29" s="15"/>
      <c r="C29" s="55"/>
      <c r="D29" s="75">
        <v>0</v>
      </c>
      <c r="E29" s="81">
        <v>0</v>
      </c>
      <c r="F29" s="51">
        <v>0</v>
      </c>
      <c r="G29" s="51">
        <v>0</v>
      </c>
      <c r="H29" s="51">
        <v>0</v>
      </c>
      <c r="I29" s="70">
        <v>0</v>
      </c>
      <c r="J29" s="81">
        <v>0</v>
      </c>
      <c r="K29" s="51">
        <v>0</v>
      </c>
      <c r="L29" s="70">
        <v>0</v>
      </c>
      <c r="M29" s="95" t="str">
        <f t="shared" si="0"/>
        <v>－</v>
      </c>
      <c r="N29" s="100" t="str">
        <f t="shared" si="1"/>
        <v>－</v>
      </c>
      <c r="O29" s="35" t="str">
        <f t="shared" si="2"/>
        <v>－</v>
      </c>
      <c r="P29" s="35" t="s">
        <v>62</v>
      </c>
      <c r="Q29" s="36" t="str">
        <f t="shared" si="3"/>
        <v>－</v>
      </c>
      <c r="R29" s="37">
        <f t="shared" si="4"/>
      </c>
      <c r="S29" s="1"/>
      <c r="T29" s="10">
        <v>0</v>
      </c>
      <c r="U29" s="1">
        <v>24</v>
      </c>
    </row>
    <row r="30" spans="1:21" ht="14.25" customHeight="1">
      <c r="A30" s="9" t="s">
        <v>36</v>
      </c>
      <c r="B30" s="10"/>
      <c r="C30" s="54"/>
      <c r="D30" s="74">
        <v>467299</v>
      </c>
      <c r="E30" s="80">
        <v>5960</v>
      </c>
      <c r="F30" s="50">
        <v>473259</v>
      </c>
      <c r="G30" s="50">
        <v>0</v>
      </c>
      <c r="H30" s="50">
        <v>0</v>
      </c>
      <c r="I30" s="69">
        <v>464758</v>
      </c>
      <c r="J30" s="80">
        <v>2129</v>
      </c>
      <c r="K30" s="50">
        <v>466887</v>
      </c>
      <c r="L30" s="69">
        <v>0</v>
      </c>
      <c r="M30" s="94">
        <f t="shared" si="0"/>
        <v>99.5</v>
      </c>
      <c r="N30" s="99">
        <f t="shared" si="1"/>
        <v>35.7</v>
      </c>
      <c r="O30" s="16">
        <f t="shared" si="2"/>
        <v>98.7</v>
      </c>
      <c r="P30" s="16">
        <v>98.7</v>
      </c>
      <c r="Q30" s="17">
        <f t="shared" si="3"/>
        <v>100.2</v>
      </c>
      <c r="R30" s="18">
        <f t="shared" si="4"/>
        <v>5.289138962203298</v>
      </c>
      <c r="S30" s="1"/>
      <c r="T30" s="10">
        <v>465948</v>
      </c>
      <c r="U30" s="1">
        <v>25</v>
      </c>
    </row>
    <row r="31" spans="1:21" ht="14.25" customHeight="1">
      <c r="A31" s="38"/>
      <c r="B31" s="39" t="s">
        <v>405</v>
      </c>
      <c r="C31" s="64"/>
      <c r="D31" s="108">
        <v>1803</v>
      </c>
      <c r="E31" s="80">
        <v>0</v>
      </c>
      <c r="F31" s="50">
        <v>1803</v>
      </c>
      <c r="G31" s="50">
        <v>0</v>
      </c>
      <c r="H31" s="50">
        <v>0</v>
      </c>
      <c r="I31" s="69">
        <v>1803</v>
      </c>
      <c r="J31" s="80">
        <v>0</v>
      </c>
      <c r="K31" s="50">
        <v>1803</v>
      </c>
      <c r="L31" s="69">
        <v>0</v>
      </c>
      <c r="M31" s="94">
        <f t="shared" si="0"/>
        <v>100</v>
      </c>
      <c r="N31" s="99" t="str">
        <f t="shared" si="1"/>
        <v>－</v>
      </c>
      <c r="O31" s="16">
        <f t="shared" si="2"/>
        <v>100</v>
      </c>
      <c r="P31" s="16">
        <v>100</v>
      </c>
      <c r="Q31" s="17">
        <f t="shared" si="3"/>
        <v>115.5</v>
      </c>
      <c r="R31" s="18">
        <f t="shared" si="4"/>
        <v>0.020425322505986557</v>
      </c>
      <c r="S31" s="1"/>
      <c r="T31" s="10">
        <v>1561</v>
      </c>
      <c r="U31" s="1">
        <v>27</v>
      </c>
    </row>
    <row r="32" spans="1:21" ht="14.25" customHeight="1">
      <c r="A32" s="14"/>
      <c r="B32" s="15" t="s">
        <v>406</v>
      </c>
      <c r="C32" s="55"/>
      <c r="D32" s="74">
        <v>0</v>
      </c>
      <c r="E32" s="80">
        <v>0</v>
      </c>
      <c r="F32" s="50">
        <v>0</v>
      </c>
      <c r="G32" s="50">
        <v>0</v>
      </c>
      <c r="H32" s="50">
        <v>0</v>
      </c>
      <c r="I32" s="69">
        <v>0</v>
      </c>
      <c r="J32" s="80">
        <v>0</v>
      </c>
      <c r="K32" s="50">
        <v>0</v>
      </c>
      <c r="L32" s="69">
        <v>0</v>
      </c>
      <c r="M32" s="94" t="str">
        <f t="shared" si="0"/>
        <v>－</v>
      </c>
      <c r="N32" s="99" t="str">
        <f t="shared" si="1"/>
        <v>－</v>
      </c>
      <c r="O32" s="16" t="str">
        <f t="shared" si="2"/>
        <v>－</v>
      </c>
      <c r="P32" s="16" t="s">
        <v>62</v>
      </c>
      <c r="Q32" s="17" t="str">
        <f t="shared" si="3"/>
        <v>－</v>
      </c>
      <c r="R32" s="18">
        <f t="shared" si="4"/>
      </c>
      <c r="S32" s="1"/>
      <c r="T32" s="10">
        <v>0</v>
      </c>
      <c r="U32" s="1">
        <v>28</v>
      </c>
    </row>
    <row r="33" spans="1:21" ht="14.25" customHeight="1">
      <c r="A33" s="19"/>
      <c r="B33" s="20" t="s">
        <v>407</v>
      </c>
      <c r="C33" s="56"/>
      <c r="D33" s="74">
        <v>465496</v>
      </c>
      <c r="E33" s="80">
        <v>5960</v>
      </c>
      <c r="F33" s="50">
        <v>471456</v>
      </c>
      <c r="G33" s="50">
        <v>0</v>
      </c>
      <c r="H33" s="50">
        <v>0</v>
      </c>
      <c r="I33" s="69">
        <v>462955</v>
      </c>
      <c r="J33" s="80">
        <v>2129</v>
      </c>
      <c r="K33" s="50">
        <v>465084</v>
      </c>
      <c r="L33" s="69">
        <v>0</v>
      </c>
      <c r="M33" s="94">
        <f t="shared" si="0"/>
        <v>99.5</v>
      </c>
      <c r="N33" s="99">
        <f t="shared" si="1"/>
        <v>35.7</v>
      </c>
      <c r="O33" s="16">
        <f t="shared" si="2"/>
        <v>98.6</v>
      </c>
      <c r="P33" s="16">
        <v>98.7</v>
      </c>
      <c r="Q33" s="17">
        <f t="shared" si="3"/>
        <v>100.2</v>
      </c>
      <c r="R33" s="18">
        <f t="shared" si="4"/>
        <v>5.268713639697311</v>
      </c>
      <c r="S33" s="1"/>
      <c r="T33" s="10">
        <v>464387</v>
      </c>
      <c r="U33" s="1">
        <v>1</v>
      </c>
    </row>
    <row r="34" spans="1:21" ht="14.25" customHeight="1">
      <c r="A34" s="21"/>
      <c r="B34" s="22" t="s">
        <v>408</v>
      </c>
      <c r="C34" s="57"/>
      <c r="D34" s="74">
        <v>274177</v>
      </c>
      <c r="E34" s="80">
        <v>3510</v>
      </c>
      <c r="F34" s="50">
        <v>277687</v>
      </c>
      <c r="G34" s="50">
        <v>0</v>
      </c>
      <c r="H34" s="50">
        <v>0</v>
      </c>
      <c r="I34" s="69">
        <v>272680</v>
      </c>
      <c r="J34" s="80">
        <v>1254</v>
      </c>
      <c r="K34" s="50">
        <v>273934</v>
      </c>
      <c r="L34" s="69">
        <v>0</v>
      </c>
      <c r="M34" s="94">
        <f t="shared" si="0"/>
        <v>99.5</v>
      </c>
      <c r="N34" s="99">
        <f t="shared" si="1"/>
        <v>35.7</v>
      </c>
      <c r="O34" s="16">
        <f t="shared" si="2"/>
        <v>98.6</v>
      </c>
      <c r="P34" s="16">
        <v>98.7</v>
      </c>
      <c r="Q34" s="17">
        <f t="shared" si="3"/>
        <v>103.5</v>
      </c>
      <c r="R34" s="18">
        <f t="shared" si="4"/>
        <v>3.103266941405946</v>
      </c>
      <c r="S34" s="1"/>
      <c r="T34" s="10">
        <v>264701</v>
      </c>
      <c r="U34" s="1">
        <v>2</v>
      </c>
    </row>
    <row r="35" spans="1:21" ht="14.25" customHeight="1" thickBot="1">
      <c r="A35" s="9"/>
      <c r="B35" s="10" t="s">
        <v>409</v>
      </c>
      <c r="C35" s="54"/>
      <c r="D35" s="74">
        <v>191319</v>
      </c>
      <c r="E35" s="80">
        <v>2450</v>
      </c>
      <c r="F35" s="50">
        <v>193769</v>
      </c>
      <c r="G35" s="50">
        <v>0</v>
      </c>
      <c r="H35" s="50">
        <v>0</v>
      </c>
      <c r="I35" s="69">
        <v>190275</v>
      </c>
      <c r="J35" s="80">
        <v>875</v>
      </c>
      <c r="K35" s="50">
        <v>191150</v>
      </c>
      <c r="L35" s="69">
        <v>0</v>
      </c>
      <c r="M35" s="94">
        <f t="shared" si="0"/>
        <v>99.5</v>
      </c>
      <c r="N35" s="99">
        <f t="shared" si="1"/>
        <v>35.7</v>
      </c>
      <c r="O35" s="16">
        <f t="shared" si="2"/>
        <v>98.6</v>
      </c>
      <c r="P35" s="16">
        <v>98.7</v>
      </c>
      <c r="Q35" s="17">
        <f t="shared" si="3"/>
        <v>95.7</v>
      </c>
      <c r="R35" s="18">
        <f t="shared" si="4"/>
        <v>2.1654466982913645</v>
      </c>
      <c r="S35" s="1"/>
      <c r="T35" s="10">
        <v>199686</v>
      </c>
      <c r="U35" s="1">
        <v>3</v>
      </c>
    </row>
    <row r="36" spans="1:21" ht="14.25" customHeight="1" thickBot="1" thickTop="1">
      <c r="A36" s="84" t="s">
        <v>410</v>
      </c>
      <c r="B36" s="85"/>
      <c r="C36" s="86"/>
      <c r="D36" s="87">
        <v>8845004</v>
      </c>
      <c r="E36" s="88">
        <v>219301</v>
      </c>
      <c r="F36" s="89">
        <v>9064305</v>
      </c>
      <c r="G36" s="89">
        <v>0</v>
      </c>
      <c r="H36" s="89">
        <v>0</v>
      </c>
      <c r="I36" s="90">
        <v>8768943</v>
      </c>
      <c r="J36" s="88">
        <v>58335</v>
      </c>
      <c r="K36" s="89">
        <v>8827278</v>
      </c>
      <c r="L36" s="90">
        <v>0</v>
      </c>
      <c r="M36" s="97">
        <f t="shared" si="0"/>
        <v>99.1</v>
      </c>
      <c r="N36" s="102">
        <f t="shared" si="1"/>
        <v>26.6</v>
      </c>
      <c r="O36" s="91">
        <f t="shared" si="2"/>
        <v>97.4</v>
      </c>
      <c r="P36" s="91">
        <v>97.4</v>
      </c>
      <c r="Q36" s="92">
        <f t="shared" si="3"/>
        <v>100.1</v>
      </c>
      <c r="R36" s="93">
        <f t="shared" si="4"/>
        <v>100</v>
      </c>
      <c r="S36" s="1"/>
      <c r="T36" s="10">
        <v>8819039</v>
      </c>
      <c r="U36" s="1">
        <v>9</v>
      </c>
    </row>
    <row r="37" spans="1:21" ht="14.25" customHeight="1" thickTop="1">
      <c r="A37" s="19"/>
      <c r="B37" s="20" t="s">
        <v>37</v>
      </c>
      <c r="C37" s="56"/>
      <c r="D37" s="74">
        <v>916315</v>
      </c>
      <c r="E37" s="80">
        <v>256979</v>
      </c>
      <c r="F37" s="50">
        <v>1173294</v>
      </c>
      <c r="G37" s="50">
        <v>0</v>
      </c>
      <c r="H37" s="50">
        <v>0</v>
      </c>
      <c r="I37" s="69">
        <v>848018</v>
      </c>
      <c r="J37" s="80">
        <v>56137</v>
      </c>
      <c r="K37" s="50">
        <v>904155</v>
      </c>
      <c r="L37" s="69">
        <v>0</v>
      </c>
      <c r="M37" s="94">
        <f t="shared" si="0"/>
        <v>92.5</v>
      </c>
      <c r="N37" s="99">
        <f t="shared" si="1"/>
        <v>21.8</v>
      </c>
      <c r="O37" s="16">
        <f t="shared" si="2"/>
        <v>77.1</v>
      </c>
      <c r="P37" s="16">
        <v>76.4</v>
      </c>
      <c r="Q37" s="17">
        <f t="shared" si="3"/>
        <v>100.2</v>
      </c>
      <c r="R37" s="18"/>
      <c r="S37" s="1"/>
      <c r="T37" s="10">
        <v>902518</v>
      </c>
      <c r="U37" s="1">
        <v>10</v>
      </c>
    </row>
    <row r="38" spans="1:21" ht="14.25" customHeight="1" thickBot="1">
      <c r="A38" s="40"/>
      <c r="B38" s="41" t="s">
        <v>38</v>
      </c>
      <c r="C38" s="66"/>
      <c r="D38" s="77">
        <v>0</v>
      </c>
      <c r="E38" s="83">
        <v>0</v>
      </c>
      <c r="F38" s="53">
        <v>0</v>
      </c>
      <c r="G38" s="53">
        <v>0</v>
      </c>
      <c r="H38" s="53">
        <v>0</v>
      </c>
      <c r="I38" s="72">
        <v>0</v>
      </c>
      <c r="J38" s="83">
        <v>0</v>
      </c>
      <c r="K38" s="53">
        <v>0</v>
      </c>
      <c r="L38" s="72">
        <v>0</v>
      </c>
      <c r="M38" s="98" t="str">
        <f t="shared" si="0"/>
        <v>－</v>
      </c>
      <c r="N38" s="103" t="str">
        <f t="shared" si="1"/>
        <v>－</v>
      </c>
      <c r="O38" s="42" t="str">
        <f t="shared" si="2"/>
        <v>－</v>
      </c>
      <c r="P38" s="42" t="s">
        <v>62</v>
      </c>
      <c r="Q38" s="43" t="str">
        <f t="shared" si="3"/>
        <v>－</v>
      </c>
      <c r="R38" s="44"/>
      <c r="S38" s="1"/>
      <c r="T38" s="10">
        <v>0</v>
      </c>
      <c r="U38" s="1">
        <v>11</v>
      </c>
    </row>
    <row r="40" ht="12">
      <c r="K40" s="45"/>
    </row>
    <row r="41" ht="12">
      <c r="K41" s="45"/>
    </row>
    <row r="42" ht="12">
      <c r="K42" s="45"/>
    </row>
  </sheetData>
  <mergeCells count="12">
    <mergeCell ref="O4:O5"/>
    <mergeCell ref="P4:P5"/>
    <mergeCell ref="Q1:R1"/>
    <mergeCell ref="A3:C5"/>
    <mergeCell ref="D3:H3"/>
    <mergeCell ref="I3:L3"/>
    <mergeCell ref="M3:P3"/>
    <mergeCell ref="Q3:Q5"/>
    <mergeCell ref="R3:R5"/>
    <mergeCell ref="H4:H5"/>
    <mergeCell ref="M4:M5"/>
    <mergeCell ref="N4:N5"/>
  </mergeCells>
  <conditionalFormatting sqref="N1">
    <cfRule type="cellIs" priority="1" dxfId="0" operator="notEqual" stopIfTrue="1">
      <formula>"番号"</formula>
    </cfRule>
  </conditionalFormatting>
  <conditionalFormatting sqref="O1">
    <cfRule type="cellIs" priority="2" dxfId="0" operator="equal" stopIfTrue="1">
      <formula>"　"</formula>
    </cfRule>
  </conditionalFormatting>
  <conditionalFormatting sqref="P1">
    <cfRule type="cellIs" priority="3" dxfId="0" operator="notEqual" stopIfTrue="1">
      <formula>"市町名"</formula>
    </cfRule>
  </conditionalFormatting>
  <printOptions/>
  <pageMargins left="0.5118110236220472" right="0.3937007874015748" top="0.5511811023622047" bottom="0.5511811023622047" header="0.5118110236220472" footer="0.35433070866141736"/>
  <pageSetup horizontalDpi="600" verticalDpi="600" orientation="landscape" paperSize="9" scale="96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14"/>
  <dimension ref="A1:U42"/>
  <sheetViews>
    <sheetView showGridLines="0" view="pageBreakPreview" zoomScale="60" workbookViewId="0" topLeftCell="A13">
      <selection activeCell="Q36" sqref="Q36"/>
    </sheetView>
  </sheetViews>
  <sheetFormatPr defaultColWidth="9.00390625" defaultRowHeight="13.5"/>
  <cols>
    <col min="1" max="1" width="2.625" style="3" customWidth="1"/>
    <col min="2" max="2" width="2.50390625" style="3" customWidth="1"/>
    <col min="3" max="3" width="15.00390625" style="3" customWidth="1"/>
    <col min="4" max="6" width="9.875" style="3" customWidth="1"/>
    <col min="7" max="7" width="8.00390625" style="3" customWidth="1"/>
    <col min="8" max="8" width="7.00390625" style="3" customWidth="1"/>
    <col min="9" max="11" width="9.875" style="3" customWidth="1"/>
    <col min="12" max="12" width="8.125" style="3" customWidth="1"/>
    <col min="13" max="16" width="6.00390625" style="3" customWidth="1"/>
    <col min="17" max="18" width="6.875" style="3" customWidth="1"/>
    <col min="19" max="19" width="2.50390625" style="3" customWidth="1"/>
    <col min="20" max="20" width="14.875" style="3" bestFit="1" customWidth="1"/>
    <col min="21" max="21" width="9.125" style="3" bestFit="1" customWidth="1"/>
    <col min="22" max="16384" width="9.00390625" style="3" customWidth="1"/>
  </cols>
  <sheetData>
    <row r="1" spans="1:21" ht="12">
      <c r="A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4" t="s">
        <v>41</v>
      </c>
      <c r="O1" s="4">
        <v>32</v>
      </c>
      <c r="P1" s="4" t="s">
        <v>42</v>
      </c>
      <c r="Q1" s="111" t="s">
        <v>450</v>
      </c>
      <c r="R1" s="112" t="e">
        <v>#VALUE!</v>
      </c>
      <c r="S1" s="1"/>
      <c r="T1" s="5">
        <v>12</v>
      </c>
      <c r="U1" s="1"/>
    </row>
    <row r="2" spans="1:21" ht="12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6" t="s">
        <v>0</v>
      </c>
      <c r="M2" s="2"/>
      <c r="N2" s="2"/>
      <c r="O2" s="2"/>
      <c r="P2" s="2"/>
      <c r="Q2" s="2"/>
      <c r="R2" s="2"/>
      <c r="S2" s="1"/>
      <c r="T2" s="1"/>
      <c r="U2" s="1"/>
    </row>
    <row r="3" spans="1:21" ht="12">
      <c r="A3" s="113" t="s">
        <v>1</v>
      </c>
      <c r="B3" s="114"/>
      <c r="C3" s="115"/>
      <c r="D3" s="122" t="s">
        <v>43</v>
      </c>
      <c r="E3" s="122"/>
      <c r="F3" s="122"/>
      <c r="G3" s="122"/>
      <c r="H3" s="123"/>
      <c r="I3" s="124" t="s">
        <v>2</v>
      </c>
      <c r="J3" s="122"/>
      <c r="K3" s="122"/>
      <c r="L3" s="122"/>
      <c r="M3" s="125" t="s">
        <v>3</v>
      </c>
      <c r="N3" s="126"/>
      <c r="O3" s="126"/>
      <c r="P3" s="127"/>
      <c r="Q3" s="128" t="s">
        <v>44</v>
      </c>
      <c r="R3" s="130" t="s">
        <v>45</v>
      </c>
      <c r="S3" s="1"/>
      <c r="T3" s="1"/>
      <c r="U3" s="1"/>
    </row>
    <row r="4" spans="1:21" ht="60">
      <c r="A4" s="116"/>
      <c r="B4" s="117"/>
      <c r="C4" s="118"/>
      <c r="D4" s="73" t="s">
        <v>7</v>
      </c>
      <c r="E4" s="78" t="s">
        <v>8</v>
      </c>
      <c r="F4" s="7" t="s">
        <v>9</v>
      </c>
      <c r="G4" s="49" t="s">
        <v>46</v>
      </c>
      <c r="H4" s="133" t="s">
        <v>47</v>
      </c>
      <c r="I4" s="8" t="s">
        <v>7</v>
      </c>
      <c r="J4" s="78" t="s">
        <v>8</v>
      </c>
      <c r="K4" s="7" t="s">
        <v>9</v>
      </c>
      <c r="L4" s="67" t="s">
        <v>40</v>
      </c>
      <c r="M4" s="135" t="s">
        <v>4</v>
      </c>
      <c r="N4" s="137" t="s">
        <v>5</v>
      </c>
      <c r="O4" s="109" t="s">
        <v>39</v>
      </c>
      <c r="P4" s="109" t="s">
        <v>6</v>
      </c>
      <c r="Q4" s="129"/>
      <c r="R4" s="131"/>
      <c r="S4" s="1"/>
      <c r="T4" s="1"/>
      <c r="U4" s="1"/>
    </row>
    <row r="5" spans="1:21" ht="14.25" customHeight="1" thickBot="1">
      <c r="A5" s="119"/>
      <c r="B5" s="120"/>
      <c r="C5" s="121"/>
      <c r="D5" s="68" t="s">
        <v>10</v>
      </c>
      <c r="E5" s="79" t="s">
        <v>11</v>
      </c>
      <c r="F5" s="46" t="s">
        <v>12</v>
      </c>
      <c r="G5" s="48" t="s">
        <v>13</v>
      </c>
      <c r="H5" s="134"/>
      <c r="I5" s="47" t="s">
        <v>14</v>
      </c>
      <c r="J5" s="79" t="s">
        <v>15</v>
      </c>
      <c r="K5" s="46" t="s">
        <v>16</v>
      </c>
      <c r="L5" s="68" t="s">
        <v>17</v>
      </c>
      <c r="M5" s="136"/>
      <c r="N5" s="138"/>
      <c r="O5" s="110"/>
      <c r="P5" s="110"/>
      <c r="Q5" s="110"/>
      <c r="R5" s="132"/>
      <c r="S5" s="1"/>
      <c r="T5" s="1"/>
      <c r="U5" s="1"/>
    </row>
    <row r="6" spans="1:21" ht="14.25" customHeight="1">
      <c r="A6" s="9" t="s">
        <v>18</v>
      </c>
      <c r="B6" s="10"/>
      <c r="C6" s="54"/>
      <c r="D6" s="74">
        <v>3923712</v>
      </c>
      <c r="E6" s="80">
        <v>105901</v>
      </c>
      <c r="F6" s="50">
        <v>4029613</v>
      </c>
      <c r="G6" s="50">
        <v>0</v>
      </c>
      <c r="H6" s="50">
        <v>0</v>
      </c>
      <c r="I6" s="69">
        <v>3881569</v>
      </c>
      <c r="J6" s="80">
        <v>44968</v>
      </c>
      <c r="K6" s="50">
        <v>3926537</v>
      </c>
      <c r="L6" s="69">
        <v>0</v>
      </c>
      <c r="M6" s="94">
        <f aca="true" t="shared" si="0" ref="M6:M38">IF(D6=0,"－",ROUND(I6/D6*100,1))</f>
        <v>98.9</v>
      </c>
      <c r="N6" s="99">
        <f aca="true" t="shared" si="1" ref="N6:N38">IF(E6=0,"－",ROUND(J6/E6*100,1))</f>
        <v>42.5</v>
      </c>
      <c r="O6" s="16">
        <f aca="true" t="shared" si="2" ref="O6:O38">IF(F6=0,"－",ROUND(K6/F6*100,1))</f>
        <v>97.4</v>
      </c>
      <c r="P6" s="16">
        <v>97</v>
      </c>
      <c r="Q6" s="17">
        <f>IF(T6=0,"－",ROUND(K6/T6*100,1))</f>
        <v>99.8</v>
      </c>
      <c r="R6" s="18">
        <f>IF(K6=0,"",K6/$K$36*100)</f>
        <v>99.99696943149591</v>
      </c>
      <c r="S6" s="1"/>
      <c r="T6" s="10">
        <v>3936093</v>
      </c>
      <c r="U6" s="1">
        <v>1</v>
      </c>
    </row>
    <row r="7" spans="1:21" ht="14.25" customHeight="1">
      <c r="A7" s="14" t="s">
        <v>19</v>
      </c>
      <c r="B7" s="15"/>
      <c r="C7" s="55"/>
      <c r="D7" s="74">
        <v>3923712</v>
      </c>
      <c r="E7" s="80">
        <v>105901</v>
      </c>
      <c r="F7" s="50">
        <v>4029613</v>
      </c>
      <c r="G7" s="50">
        <v>0</v>
      </c>
      <c r="H7" s="50">
        <v>0</v>
      </c>
      <c r="I7" s="69">
        <v>3881569</v>
      </c>
      <c r="J7" s="80">
        <v>44968</v>
      </c>
      <c r="K7" s="50">
        <v>3926537</v>
      </c>
      <c r="L7" s="69">
        <v>0</v>
      </c>
      <c r="M7" s="94">
        <f t="shared" si="0"/>
        <v>98.9</v>
      </c>
      <c r="N7" s="99">
        <f t="shared" si="1"/>
        <v>42.5</v>
      </c>
      <c r="O7" s="16">
        <f t="shared" si="2"/>
        <v>97.4</v>
      </c>
      <c r="P7" s="16">
        <v>97</v>
      </c>
      <c r="Q7" s="17">
        <f aca="true" t="shared" si="3" ref="Q7:Q38">IF(T7=0,"－",ROUND(K7/T7*100,1))</f>
        <v>99.8</v>
      </c>
      <c r="R7" s="18">
        <f aca="true" t="shared" si="4" ref="R7:R36">IF(K7=0,"",K7/$K$36*100)</f>
        <v>99.99696943149591</v>
      </c>
      <c r="S7" s="1"/>
      <c r="T7" s="10">
        <v>3936093</v>
      </c>
      <c r="U7" s="1">
        <v>2</v>
      </c>
    </row>
    <row r="8" spans="1:21" ht="14.25" customHeight="1">
      <c r="A8" s="19"/>
      <c r="B8" s="20" t="s">
        <v>20</v>
      </c>
      <c r="C8" s="56"/>
      <c r="D8" s="74">
        <v>1458987</v>
      </c>
      <c r="E8" s="80">
        <v>40337</v>
      </c>
      <c r="F8" s="50">
        <v>1499324</v>
      </c>
      <c r="G8" s="50">
        <v>0</v>
      </c>
      <c r="H8" s="50">
        <v>0</v>
      </c>
      <c r="I8" s="69">
        <v>1441769</v>
      </c>
      <c r="J8" s="80">
        <v>16433</v>
      </c>
      <c r="K8" s="50">
        <v>1458202</v>
      </c>
      <c r="L8" s="69">
        <v>0</v>
      </c>
      <c r="M8" s="94">
        <f t="shared" si="0"/>
        <v>98.8</v>
      </c>
      <c r="N8" s="99">
        <f t="shared" si="1"/>
        <v>40.7</v>
      </c>
      <c r="O8" s="16">
        <f t="shared" si="2"/>
        <v>97.3</v>
      </c>
      <c r="P8" s="16">
        <v>96.6</v>
      </c>
      <c r="Q8" s="17">
        <f t="shared" si="3"/>
        <v>107.3</v>
      </c>
      <c r="R8" s="18">
        <f t="shared" si="4"/>
        <v>37.13597524203801</v>
      </c>
      <c r="S8" s="1"/>
      <c r="T8" s="10">
        <v>1358429</v>
      </c>
      <c r="U8" s="1">
        <v>3</v>
      </c>
    </row>
    <row r="9" spans="1:21" ht="14.25" customHeight="1">
      <c r="A9" s="104"/>
      <c r="B9" s="105" t="s">
        <v>60</v>
      </c>
      <c r="C9" s="106"/>
      <c r="D9" s="74">
        <f>D10+D11</f>
        <v>1105470</v>
      </c>
      <c r="E9" s="80">
        <f aca="true" t="shared" si="5" ref="E9:L9">E10+E11</f>
        <v>39032</v>
      </c>
      <c r="F9" s="50">
        <f t="shared" si="5"/>
        <v>1144502</v>
      </c>
      <c r="G9" s="50">
        <f t="shared" si="5"/>
        <v>0</v>
      </c>
      <c r="H9" s="50">
        <f t="shared" si="5"/>
        <v>0</v>
      </c>
      <c r="I9" s="69">
        <f t="shared" si="5"/>
        <v>1089168</v>
      </c>
      <c r="J9" s="80">
        <f t="shared" si="5"/>
        <v>15605</v>
      </c>
      <c r="K9" s="50">
        <f t="shared" si="5"/>
        <v>1104773</v>
      </c>
      <c r="L9" s="69">
        <f t="shared" si="5"/>
        <v>0</v>
      </c>
      <c r="M9" s="94">
        <f>IF(D9=0,"－",ROUND(I9/D9*100,1))</f>
        <v>98.5</v>
      </c>
      <c r="N9" s="99">
        <f>IF(E9=0,"－",ROUND(J9/E9*100,1))</f>
        <v>40</v>
      </c>
      <c r="O9" s="16">
        <f>IF(F9=0,"－",ROUND(K9/F9*100,1))</f>
        <v>96.5</v>
      </c>
      <c r="P9" s="16">
        <v>95.8</v>
      </c>
      <c r="Q9" s="17">
        <f t="shared" si="3"/>
        <v>104.1</v>
      </c>
      <c r="R9" s="18">
        <f t="shared" si="4"/>
        <v>28.13521225184992</v>
      </c>
      <c r="S9" s="1"/>
      <c r="T9" s="10">
        <f>T10+T11</f>
        <v>1061715</v>
      </c>
      <c r="U9" s="1"/>
    </row>
    <row r="10" spans="1:21" ht="14.25" customHeight="1">
      <c r="A10" s="23"/>
      <c r="B10" s="24"/>
      <c r="C10" s="58" t="s">
        <v>21</v>
      </c>
      <c r="D10" s="74">
        <v>32985</v>
      </c>
      <c r="E10" s="80">
        <v>1164</v>
      </c>
      <c r="F10" s="50">
        <v>34149</v>
      </c>
      <c r="G10" s="50">
        <v>0</v>
      </c>
      <c r="H10" s="50">
        <v>0</v>
      </c>
      <c r="I10" s="69">
        <v>32499</v>
      </c>
      <c r="J10" s="80">
        <v>465</v>
      </c>
      <c r="K10" s="50">
        <v>32964</v>
      </c>
      <c r="L10" s="69">
        <v>0</v>
      </c>
      <c r="M10" s="94">
        <f t="shared" si="0"/>
        <v>98.5</v>
      </c>
      <c r="N10" s="99">
        <f t="shared" si="1"/>
        <v>39.9</v>
      </c>
      <c r="O10" s="16">
        <f t="shared" si="2"/>
        <v>96.5</v>
      </c>
      <c r="P10" s="16">
        <v>95.8</v>
      </c>
      <c r="Q10" s="17">
        <f t="shared" si="3"/>
        <v>100.4</v>
      </c>
      <c r="R10" s="18">
        <f t="shared" si="4"/>
        <v>0.8394929425954298</v>
      </c>
      <c r="S10" s="1"/>
      <c r="T10" s="10">
        <v>32831</v>
      </c>
      <c r="U10" s="1">
        <v>4</v>
      </c>
    </row>
    <row r="11" spans="1:21" ht="14.25" customHeight="1">
      <c r="A11" s="25"/>
      <c r="B11" s="26"/>
      <c r="C11" s="59" t="s">
        <v>22</v>
      </c>
      <c r="D11" s="74">
        <v>1072485</v>
      </c>
      <c r="E11" s="80">
        <v>37868</v>
      </c>
      <c r="F11" s="50">
        <v>1110353</v>
      </c>
      <c r="G11" s="50">
        <v>0</v>
      </c>
      <c r="H11" s="50">
        <v>0</v>
      </c>
      <c r="I11" s="69">
        <v>1056669</v>
      </c>
      <c r="J11" s="80">
        <v>15140</v>
      </c>
      <c r="K11" s="50">
        <v>1071809</v>
      </c>
      <c r="L11" s="69">
        <v>0</v>
      </c>
      <c r="M11" s="94">
        <f t="shared" si="0"/>
        <v>98.5</v>
      </c>
      <c r="N11" s="99">
        <f t="shared" si="1"/>
        <v>40</v>
      </c>
      <c r="O11" s="16">
        <f t="shared" si="2"/>
        <v>96.5</v>
      </c>
      <c r="P11" s="16">
        <v>95.8</v>
      </c>
      <c r="Q11" s="17">
        <f t="shared" si="3"/>
        <v>104.2</v>
      </c>
      <c r="R11" s="18">
        <f t="shared" si="4"/>
        <v>27.29571930925449</v>
      </c>
      <c r="S11" s="1"/>
      <c r="T11" s="10">
        <v>1028884</v>
      </c>
      <c r="U11" s="1">
        <v>5</v>
      </c>
    </row>
    <row r="12" spans="1:21" ht="14.25" customHeight="1">
      <c r="A12" s="27"/>
      <c r="B12" s="28"/>
      <c r="C12" s="60" t="s">
        <v>23</v>
      </c>
      <c r="D12" s="74">
        <v>21269</v>
      </c>
      <c r="E12" s="80">
        <v>0</v>
      </c>
      <c r="F12" s="50">
        <v>21269</v>
      </c>
      <c r="G12" s="50">
        <v>0</v>
      </c>
      <c r="H12" s="50">
        <v>0</v>
      </c>
      <c r="I12" s="69">
        <v>21269</v>
      </c>
      <c r="J12" s="80">
        <v>0</v>
      </c>
      <c r="K12" s="50">
        <v>21269</v>
      </c>
      <c r="L12" s="69">
        <v>0</v>
      </c>
      <c r="M12" s="94">
        <f t="shared" si="0"/>
        <v>100</v>
      </c>
      <c r="N12" s="99" t="str">
        <f t="shared" si="1"/>
        <v>－</v>
      </c>
      <c r="O12" s="16">
        <f t="shared" si="2"/>
        <v>100</v>
      </c>
      <c r="P12" s="16">
        <v>100</v>
      </c>
      <c r="Q12" s="17">
        <f t="shared" si="3"/>
        <v>154.4</v>
      </c>
      <c r="R12" s="18">
        <f t="shared" si="4"/>
        <v>0.5416568194412752</v>
      </c>
      <c r="S12" s="1"/>
      <c r="T12" s="10">
        <v>13779</v>
      </c>
      <c r="U12" s="1">
        <v>6</v>
      </c>
    </row>
    <row r="13" spans="1:21" ht="14.25" customHeight="1">
      <c r="A13" s="9"/>
      <c r="B13" s="10" t="s">
        <v>61</v>
      </c>
      <c r="C13" s="107"/>
      <c r="D13" s="74">
        <f aca="true" t="shared" si="6" ref="D13:L13">D14+D15</f>
        <v>353517</v>
      </c>
      <c r="E13" s="80">
        <f t="shared" si="6"/>
        <v>1305</v>
      </c>
      <c r="F13" s="50">
        <f t="shared" si="6"/>
        <v>354822</v>
      </c>
      <c r="G13" s="50">
        <f t="shared" si="6"/>
        <v>0</v>
      </c>
      <c r="H13" s="50">
        <f t="shared" si="6"/>
        <v>0</v>
      </c>
      <c r="I13" s="69">
        <f t="shared" si="6"/>
        <v>352601</v>
      </c>
      <c r="J13" s="80">
        <f t="shared" si="6"/>
        <v>828</v>
      </c>
      <c r="K13" s="50">
        <f t="shared" si="6"/>
        <v>353429</v>
      </c>
      <c r="L13" s="69">
        <f t="shared" si="6"/>
        <v>0</v>
      </c>
      <c r="M13" s="94">
        <f t="shared" si="0"/>
        <v>99.7</v>
      </c>
      <c r="N13" s="99">
        <f t="shared" si="1"/>
        <v>63.4</v>
      </c>
      <c r="O13" s="16">
        <f t="shared" si="2"/>
        <v>99.6</v>
      </c>
      <c r="P13" s="16">
        <v>99.4</v>
      </c>
      <c r="Q13" s="17">
        <f t="shared" si="3"/>
        <v>119.1</v>
      </c>
      <c r="R13" s="18">
        <f t="shared" si="4"/>
        <v>9.000762990188088</v>
      </c>
      <c r="S13" s="1"/>
      <c r="T13" s="10">
        <f>T14+T15</f>
        <v>296714</v>
      </c>
      <c r="U13" s="1"/>
    </row>
    <row r="14" spans="1:21" ht="14.25" customHeight="1">
      <c r="A14" s="31"/>
      <c r="B14" s="32"/>
      <c r="C14" s="61" t="s">
        <v>24</v>
      </c>
      <c r="D14" s="74">
        <v>74440</v>
      </c>
      <c r="E14" s="80">
        <v>1305</v>
      </c>
      <c r="F14" s="50">
        <v>75745</v>
      </c>
      <c r="G14" s="50">
        <v>0</v>
      </c>
      <c r="H14" s="50">
        <v>0</v>
      </c>
      <c r="I14" s="69">
        <v>74440</v>
      </c>
      <c r="J14" s="80">
        <v>828</v>
      </c>
      <c r="K14" s="50">
        <v>75268</v>
      </c>
      <c r="L14" s="69">
        <v>0</v>
      </c>
      <c r="M14" s="94">
        <f t="shared" si="0"/>
        <v>100</v>
      </c>
      <c r="N14" s="99">
        <f t="shared" si="1"/>
        <v>63.4</v>
      </c>
      <c r="O14" s="16">
        <f t="shared" si="2"/>
        <v>99.4</v>
      </c>
      <c r="P14" s="16">
        <v>97.5</v>
      </c>
      <c r="Q14" s="17">
        <f t="shared" si="3"/>
        <v>105.9</v>
      </c>
      <c r="R14" s="18">
        <f t="shared" si="4"/>
        <v>1.9168473123186751</v>
      </c>
      <c r="S14" s="1"/>
      <c r="T14" s="10">
        <v>71064</v>
      </c>
      <c r="U14" s="1">
        <v>7</v>
      </c>
    </row>
    <row r="15" spans="1:21" ht="14.25" customHeight="1">
      <c r="A15" s="33"/>
      <c r="B15" s="34"/>
      <c r="C15" s="62" t="s">
        <v>25</v>
      </c>
      <c r="D15" s="75">
        <v>279077</v>
      </c>
      <c r="E15" s="81">
        <v>0</v>
      </c>
      <c r="F15" s="51">
        <v>279077</v>
      </c>
      <c r="G15" s="51">
        <v>0</v>
      </c>
      <c r="H15" s="51">
        <v>0</v>
      </c>
      <c r="I15" s="70">
        <v>278161</v>
      </c>
      <c r="J15" s="81">
        <v>0</v>
      </c>
      <c r="K15" s="51">
        <v>278161</v>
      </c>
      <c r="L15" s="70">
        <v>0</v>
      </c>
      <c r="M15" s="95">
        <f t="shared" si="0"/>
        <v>99.7</v>
      </c>
      <c r="N15" s="100" t="str">
        <f t="shared" si="1"/>
        <v>－</v>
      </c>
      <c r="O15" s="35">
        <f t="shared" si="2"/>
        <v>99.7</v>
      </c>
      <c r="P15" s="35">
        <v>100</v>
      </c>
      <c r="Q15" s="36">
        <f t="shared" si="3"/>
        <v>123.3</v>
      </c>
      <c r="R15" s="37">
        <f t="shared" si="4"/>
        <v>7.083915677869414</v>
      </c>
      <c r="S15" s="1"/>
      <c r="T15" s="10">
        <v>225650</v>
      </c>
      <c r="U15" s="1">
        <v>8</v>
      </c>
    </row>
    <row r="16" spans="1:21" ht="14.25" customHeight="1">
      <c r="A16" s="14"/>
      <c r="B16" s="15" t="s">
        <v>26</v>
      </c>
      <c r="C16" s="55"/>
      <c r="D16" s="76">
        <v>2289354</v>
      </c>
      <c r="E16" s="82">
        <v>65166</v>
      </c>
      <c r="F16" s="52">
        <v>2354520</v>
      </c>
      <c r="G16" s="52">
        <v>0</v>
      </c>
      <c r="H16" s="52">
        <v>0</v>
      </c>
      <c r="I16" s="71">
        <v>2264500</v>
      </c>
      <c r="J16" s="82">
        <v>28289</v>
      </c>
      <c r="K16" s="52">
        <v>2292789</v>
      </c>
      <c r="L16" s="71">
        <v>0</v>
      </c>
      <c r="M16" s="96">
        <f t="shared" si="0"/>
        <v>98.9</v>
      </c>
      <c r="N16" s="101">
        <f t="shared" si="1"/>
        <v>43.4</v>
      </c>
      <c r="O16" s="11">
        <f t="shared" si="2"/>
        <v>97.4</v>
      </c>
      <c r="P16" s="16">
        <v>97.1</v>
      </c>
      <c r="Q16" s="12">
        <f t="shared" si="3"/>
        <v>95.6</v>
      </c>
      <c r="R16" s="13">
        <f t="shared" si="4"/>
        <v>58.39037083971705</v>
      </c>
      <c r="S16" s="1"/>
      <c r="T16" s="10">
        <v>2398392</v>
      </c>
      <c r="U16" s="1">
        <v>9</v>
      </c>
    </row>
    <row r="17" spans="1:21" ht="14.25" customHeight="1">
      <c r="A17" s="9"/>
      <c r="B17" s="10" t="s">
        <v>48</v>
      </c>
      <c r="C17" s="54"/>
      <c r="D17" s="74">
        <v>2268634</v>
      </c>
      <c r="E17" s="80">
        <v>65166</v>
      </c>
      <c r="F17" s="50">
        <v>2333800</v>
      </c>
      <c r="G17" s="50">
        <v>0</v>
      </c>
      <c r="H17" s="50">
        <v>0</v>
      </c>
      <c r="I17" s="69">
        <v>2243780</v>
      </c>
      <c r="J17" s="80">
        <v>28289</v>
      </c>
      <c r="K17" s="50">
        <v>2272069</v>
      </c>
      <c r="L17" s="69">
        <v>0</v>
      </c>
      <c r="M17" s="94">
        <f t="shared" si="0"/>
        <v>98.9</v>
      </c>
      <c r="N17" s="99">
        <f t="shared" si="1"/>
        <v>43.4</v>
      </c>
      <c r="O17" s="16">
        <f t="shared" si="2"/>
        <v>97.4</v>
      </c>
      <c r="P17" s="16">
        <v>97.1</v>
      </c>
      <c r="Q17" s="17">
        <f t="shared" si="3"/>
        <v>95.8</v>
      </c>
      <c r="R17" s="18">
        <f t="shared" si="4"/>
        <v>57.86269538253415</v>
      </c>
      <c r="S17" s="1"/>
      <c r="T17" s="10">
        <v>2371578</v>
      </c>
      <c r="U17" s="1">
        <v>10</v>
      </c>
    </row>
    <row r="18" spans="1:21" ht="14.25" customHeight="1">
      <c r="A18" s="31"/>
      <c r="B18" s="32"/>
      <c r="C18" s="61" t="s">
        <v>27</v>
      </c>
      <c r="D18" s="74">
        <v>719197</v>
      </c>
      <c r="E18" s="80">
        <v>20659</v>
      </c>
      <c r="F18" s="50">
        <v>739856</v>
      </c>
      <c r="G18" s="50">
        <v>0</v>
      </c>
      <c r="H18" s="50">
        <v>0</v>
      </c>
      <c r="I18" s="69">
        <v>711318</v>
      </c>
      <c r="J18" s="80">
        <v>8968</v>
      </c>
      <c r="K18" s="50">
        <v>720286</v>
      </c>
      <c r="L18" s="69">
        <v>0</v>
      </c>
      <c r="M18" s="94">
        <f t="shared" si="0"/>
        <v>98.9</v>
      </c>
      <c r="N18" s="99">
        <f t="shared" si="1"/>
        <v>43.4</v>
      </c>
      <c r="O18" s="16">
        <f t="shared" si="2"/>
        <v>97.4</v>
      </c>
      <c r="P18" s="16">
        <v>97.1</v>
      </c>
      <c r="Q18" s="17">
        <f t="shared" si="3"/>
        <v>97.9</v>
      </c>
      <c r="R18" s="18">
        <f t="shared" si="4"/>
        <v>18.343496349056295</v>
      </c>
      <c r="S18" s="1"/>
      <c r="T18" s="10">
        <v>735369</v>
      </c>
      <c r="U18" s="1">
        <v>11</v>
      </c>
    </row>
    <row r="19" spans="1:21" ht="14.25" customHeight="1">
      <c r="A19" s="25"/>
      <c r="B19" s="26"/>
      <c r="C19" s="59" t="s">
        <v>28</v>
      </c>
      <c r="D19" s="74">
        <v>794840</v>
      </c>
      <c r="E19" s="80">
        <v>22832</v>
      </c>
      <c r="F19" s="50">
        <v>817672</v>
      </c>
      <c r="G19" s="50">
        <v>0</v>
      </c>
      <c r="H19" s="50">
        <v>0</v>
      </c>
      <c r="I19" s="69">
        <v>786133</v>
      </c>
      <c r="J19" s="80">
        <v>9912</v>
      </c>
      <c r="K19" s="50">
        <v>796045</v>
      </c>
      <c r="L19" s="69">
        <v>0</v>
      </c>
      <c r="M19" s="94">
        <f t="shared" si="0"/>
        <v>98.9</v>
      </c>
      <c r="N19" s="99">
        <f t="shared" si="1"/>
        <v>43.4</v>
      </c>
      <c r="O19" s="16">
        <f t="shared" si="2"/>
        <v>97.4</v>
      </c>
      <c r="P19" s="16">
        <v>97.1</v>
      </c>
      <c r="Q19" s="17">
        <f t="shared" si="3"/>
        <v>91.1</v>
      </c>
      <c r="R19" s="18">
        <f t="shared" si="4"/>
        <v>20.272847939824622</v>
      </c>
      <c r="S19" s="1"/>
      <c r="T19" s="10">
        <v>874031</v>
      </c>
      <c r="U19" s="1">
        <v>12</v>
      </c>
    </row>
    <row r="20" spans="1:21" ht="14.25" customHeight="1">
      <c r="A20" s="27"/>
      <c r="B20" s="28"/>
      <c r="C20" s="63" t="s">
        <v>29</v>
      </c>
      <c r="D20" s="74">
        <v>754597</v>
      </c>
      <c r="E20" s="80">
        <v>21675</v>
      </c>
      <c r="F20" s="50">
        <v>776272</v>
      </c>
      <c r="G20" s="50">
        <v>0</v>
      </c>
      <c r="H20" s="50">
        <v>0</v>
      </c>
      <c r="I20" s="69">
        <v>746329</v>
      </c>
      <c r="J20" s="80">
        <v>9409</v>
      </c>
      <c r="K20" s="50">
        <v>755738</v>
      </c>
      <c r="L20" s="69">
        <v>0</v>
      </c>
      <c r="M20" s="94">
        <f t="shared" si="0"/>
        <v>98.9</v>
      </c>
      <c r="N20" s="99">
        <f t="shared" si="1"/>
        <v>43.4</v>
      </c>
      <c r="O20" s="16">
        <f t="shared" si="2"/>
        <v>97.4</v>
      </c>
      <c r="P20" s="16">
        <v>97.1</v>
      </c>
      <c r="Q20" s="17">
        <f t="shared" si="3"/>
        <v>99.2</v>
      </c>
      <c r="R20" s="18">
        <f t="shared" si="4"/>
        <v>19.246351093653224</v>
      </c>
      <c r="S20" s="1"/>
      <c r="T20" s="10">
        <v>762178</v>
      </c>
      <c r="U20" s="1">
        <v>13</v>
      </c>
    </row>
    <row r="21" spans="1:21" ht="14.25" customHeight="1">
      <c r="A21" s="19"/>
      <c r="B21" s="20" t="s">
        <v>30</v>
      </c>
      <c r="C21" s="56"/>
      <c r="D21" s="75">
        <v>20720</v>
      </c>
      <c r="E21" s="81">
        <v>0</v>
      </c>
      <c r="F21" s="51">
        <v>20720</v>
      </c>
      <c r="G21" s="51">
        <v>0</v>
      </c>
      <c r="H21" s="51">
        <v>0</v>
      </c>
      <c r="I21" s="70">
        <v>20720</v>
      </c>
      <c r="J21" s="81">
        <v>0</v>
      </c>
      <c r="K21" s="51">
        <v>20720</v>
      </c>
      <c r="L21" s="70">
        <v>0</v>
      </c>
      <c r="M21" s="95">
        <f t="shared" si="0"/>
        <v>100</v>
      </c>
      <c r="N21" s="100" t="str">
        <f t="shared" si="1"/>
        <v>－</v>
      </c>
      <c r="O21" s="35">
        <f t="shared" si="2"/>
        <v>100</v>
      </c>
      <c r="P21" s="35">
        <v>100</v>
      </c>
      <c r="Q21" s="36">
        <f t="shared" si="3"/>
        <v>77.3</v>
      </c>
      <c r="R21" s="37">
        <f t="shared" si="4"/>
        <v>0.5276754571829058</v>
      </c>
      <c r="S21" s="1"/>
      <c r="T21" s="10">
        <v>26814</v>
      </c>
      <c r="U21" s="1">
        <v>14</v>
      </c>
    </row>
    <row r="22" spans="1:21" ht="14.25" customHeight="1">
      <c r="A22" s="9"/>
      <c r="B22" s="10" t="s">
        <v>31</v>
      </c>
      <c r="C22" s="54"/>
      <c r="D22" s="74">
        <v>38982</v>
      </c>
      <c r="E22" s="80">
        <v>398</v>
      </c>
      <c r="F22" s="50">
        <v>39380</v>
      </c>
      <c r="G22" s="50">
        <v>0</v>
      </c>
      <c r="H22" s="50">
        <v>0</v>
      </c>
      <c r="I22" s="69">
        <v>38911</v>
      </c>
      <c r="J22" s="80">
        <v>246</v>
      </c>
      <c r="K22" s="50">
        <v>39157</v>
      </c>
      <c r="L22" s="69">
        <v>0</v>
      </c>
      <c r="M22" s="94">
        <f t="shared" si="0"/>
        <v>99.8</v>
      </c>
      <c r="N22" s="99">
        <f t="shared" si="1"/>
        <v>61.8</v>
      </c>
      <c r="O22" s="16">
        <f t="shared" si="2"/>
        <v>99.4</v>
      </c>
      <c r="P22" s="16">
        <v>98.7</v>
      </c>
      <c r="Q22" s="17">
        <f t="shared" si="3"/>
        <v>102.1</v>
      </c>
      <c r="R22" s="18">
        <f t="shared" si="4"/>
        <v>0.9972098396192588</v>
      </c>
      <c r="S22" s="1"/>
      <c r="T22" s="10">
        <v>38346</v>
      </c>
      <c r="U22" s="1">
        <v>17</v>
      </c>
    </row>
    <row r="23" spans="1:21" ht="14.25" customHeight="1">
      <c r="A23" s="14"/>
      <c r="B23" s="15" t="s">
        <v>32</v>
      </c>
      <c r="C23" s="55"/>
      <c r="D23" s="108">
        <v>136389</v>
      </c>
      <c r="E23" s="80">
        <v>0</v>
      </c>
      <c r="F23" s="50">
        <v>136389</v>
      </c>
      <c r="G23" s="50">
        <v>0</v>
      </c>
      <c r="H23" s="50">
        <v>0</v>
      </c>
      <c r="I23" s="69">
        <v>136389</v>
      </c>
      <c r="J23" s="80">
        <v>0</v>
      </c>
      <c r="K23" s="50">
        <v>136389</v>
      </c>
      <c r="L23" s="69">
        <v>0</v>
      </c>
      <c r="M23" s="94">
        <f t="shared" si="0"/>
        <v>100</v>
      </c>
      <c r="N23" s="99" t="str">
        <f t="shared" si="1"/>
        <v>－</v>
      </c>
      <c r="O23" s="16">
        <f t="shared" si="2"/>
        <v>100</v>
      </c>
      <c r="P23" s="16">
        <v>100</v>
      </c>
      <c r="Q23" s="17">
        <f t="shared" si="3"/>
        <v>96.8</v>
      </c>
      <c r="R23" s="18">
        <f t="shared" si="4"/>
        <v>3.4734135101215897</v>
      </c>
      <c r="S23" s="1"/>
      <c r="T23" s="10">
        <v>140926</v>
      </c>
      <c r="U23" s="1">
        <v>18</v>
      </c>
    </row>
    <row r="24" spans="1:21" ht="14.25" customHeight="1">
      <c r="A24" s="14"/>
      <c r="B24" s="15" t="s">
        <v>33</v>
      </c>
      <c r="C24" s="55"/>
      <c r="D24" s="74">
        <v>0</v>
      </c>
      <c r="E24" s="80">
        <v>0</v>
      </c>
      <c r="F24" s="50">
        <v>0</v>
      </c>
      <c r="G24" s="50">
        <v>0</v>
      </c>
      <c r="H24" s="50">
        <v>0</v>
      </c>
      <c r="I24" s="69">
        <v>0</v>
      </c>
      <c r="J24" s="80">
        <v>0</v>
      </c>
      <c r="K24" s="50">
        <v>0</v>
      </c>
      <c r="L24" s="69">
        <v>0</v>
      </c>
      <c r="M24" s="94" t="str">
        <f t="shared" si="0"/>
        <v>－</v>
      </c>
      <c r="N24" s="99" t="str">
        <f t="shared" si="1"/>
        <v>－</v>
      </c>
      <c r="O24" s="16" t="str">
        <f t="shared" si="2"/>
        <v>－</v>
      </c>
      <c r="P24" s="16" t="s">
        <v>62</v>
      </c>
      <c r="Q24" s="17" t="str">
        <f t="shared" si="3"/>
        <v>－</v>
      </c>
      <c r="R24" s="18">
        <f t="shared" si="4"/>
      </c>
      <c r="S24" s="1"/>
      <c r="T24" s="10">
        <v>0</v>
      </c>
      <c r="U24" s="1">
        <v>19</v>
      </c>
    </row>
    <row r="25" spans="1:21" ht="14.25" customHeight="1">
      <c r="A25" s="19"/>
      <c r="B25" s="20" t="s">
        <v>34</v>
      </c>
      <c r="C25" s="56"/>
      <c r="D25" s="74">
        <v>0</v>
      </c>
      <c r="E25" s="80">
        <v>0</v>
      </c>
      <c r="F25" s="50">
        <v>0</v>
      </c>
      <c r="G25" s="50">
        <v>0</v>
      </c>
      <c r="H25" s="50">
        <v>0</v>
      </c>
      <c r="I25" s="69">
        <v>0</v>
      </c>
      <c r="J25" s="80">
        <v>0</v>
      </c>
      <c r="K25" s="50">
        <v>0</v>
      </c>
      <c r="L25" s="69">
        <v>0</v>
      </c>
      <c r="M25" s="94" t="str">
        <f t="shared" si="0"/>
        <v>－</v>
      </c>
      <c r="N25" s="99" t="str">
        <f t="shared" si="1"/>
        <v>－</v>
      </c>
      <c r="O25" s="16" t="str">
        <f t="shared" si="2"/>
        <v>－</v>
      </c>
      <c r="P25" s="16" t="s">
        <v>62</v>
      </c>
      <c r="Q25" s="17" t="str">
        <f t="shared" si="3"/>
        <v>－</v>
      </c>
      <c r="R25" s="18">
        <f t="shared" si="4"/>
      </c>
      <c r="S25" s="1"/>
      <c r="T25" s="10">
        <v>0</v>
      </c>
      <c r="U25" s="1">
        <v>20</v>
      </c>
    </row>
    <row r="26" spans="1:21" ht="14.25" customHeight="1">
      <c r="A26" s="9"/>
      <c r="B26" s="10" t="s">
        <v>411</v>
      </c>
      <c r="C26" s="54"/>
      <c r="D26" s="74">
        <v>0</v>
      </c>
      <c r="E26" s="80">
        <v>0</v>
      </c>
      <c r="F26" s="50">
        <v>0</v>
      </c>
      <c r="G26" s="50">
        <v>0</v>
      </c>
      <c r="H26" s="50">
        <v>0</v>
      </c>
      <c r="I26" s="69">
        <v>0</v>
      </c>
      <c r="J26" s="80">
        <v>0</v>
      </c>
      <c r="K26" s="50">
        <v>0</v>
      </c>
      <c r="L26" s="69">
        <v>0</v>
      </c>
      <c r="M26" s="94" t="str">
        <f t="shared" si="0"/>
        <v>－</v>
      </c>
      <c r="N26" s="99" t="str">
        <f t="shared" si="1"/>
        <v>－</v>
      </c>
      <c r="O26" s="16" t="str">
        <f t="shared" si="2"/>
        <v>－</v>
      </c>
      <c r="P26" s="16" t="s">
        <v>62</v>
      </c>
      <c r="Q26" s="17" t="str">
        <f t="shared" si="3"/>
        <v>－</v>
      </c>
      <c r="R26" s="18">
        <f t="shared" si="4"/>
      </c>
      <c r="S26" s="1"/>
      <c r="T26" s="10">
        <v>0</v>
      </c>
      <c r="U26" s="1">
        <v>21</v>
      </c>
    </row>
    <row r="27" spans="1:21" ht="14.25" customHeight="1">
      <c r="A27" s="29"/>
      <c r="B27" s="30" t="s">
        <v>412</v>
      </c>
      <c r="C27" s="65"/>
      <c r="D27" s="74">
        <v>0</v>
      </c>
      <c r="E27" s="80">
        <v>0</v>
      </c>
      <c r="F27" s="50">
        <v>0</v>
      </c>
      <c r="G27" s="50">
        <v>0</v>
      </c>
      <c r="H27" s="50">
        <v>0</v>
      </c>
      <c r="I27" s="69">
        <v>0</v>
      </c>
      <c r="J27" s="80">
        <v>0</v>
      </c>
      <c r="K27" s="50">
        <v>0</v>
      </c>
      <c r="L27" s="69">
        <v>0</v>
      </c>
      <c r="M27" s="94" t="str">
        <f t="shared" si="0"/>
        <v>－</v>
      </c>
      <c r="N27" s="99" t="str">
        <f t="shared" si="1"/>
        <v>－</v>
      </c>
      <c r="O27" s="16" t="str">
        <f t="shared" si="2"/>
        <v>－</v>
      </c>
      <c r="P27" s="16" t="s">
        <v>62</v>
      </c>
      <c r="Q27" s="17" t="str">
        <f t="shared" si="3"/>
        <v>－</v>
      </c>
      <c r="R27" s="18">
        <f t="shared" si="4"/>
      </c>
      <c r="S27" s="1"/>
      <c r="T27" s="10">
        <v>0</v>
      </c>
      <c r="U27" s="1">
        <v>22</v>
      </c>
    </row>
    <row r="28" spans="1:21" ht="14.25" customHeight="1">
      <c r="A28" s="9"/>
      <c r="B28" s="10" t="s">
        <v>413</v>
      </c>
      <c r="C28" s="54"/>
      <c r="D28" s="74">
        <v>0</v>
      </c>
      <c r="E28" s="80">
        <v>0</v>
      </c>
      <c r="F28" s="50">
        <v>0</v>
      </c>
      <c r="G28" s="50">
        <v>0</v>
      </c>
      <c r="H28" s="50">
        <v>0</v>
      </c>
      <c r="I28" s="69">
        <v>0</v>
      </c>
      <c r="J28" s="80">
        <v>0</v>
      </c>
      <c r="K28" s="50">
        <v>0</v>
      </c>
      <c r="L28" s="69">
        <v>0</v>
      </c>
      <c r="M28" s="94" t="str">
        <f t="shared" si="0"/>
        <v>－</v>
      </c>
      <c r="N28" s="99" t="str">
        <f t="shared" si="1"/>
        <v>－</v>
      </c>
      <c r="O28" s="16" t="str">
        <f t="shared" si="2"/>
        <v>－</v>
      </c>
      <c r="P28" s="16" t="s">
        <v>62</v>
      </c>
      <c r="Q28" s="17" t="str">
        <f t="shared" si="3"/>
        <v>－</v>
      </c>
      <c r="R28" s="18">
        <f t="shared" si="4"/>
      </c>
      <c r="S28" s="1"/>
      <c r="T28" s="10">
        <v>0</v>
      </c>
      <c r="U28" s="1">
        <v>23</v>
      </c>
    </row>
    <row r="29" spans="1:21" ht="14.25" customHeight="1">
      <c r="A29" s="14" t="s">
        <v>35</v>
      </c>
      <c r="B29" s="15"/>
      <c r="C29" s="55"/>
      <c r="D29" s="75">
        <v>0</v>
      </c>
      <c r="E29" s="81">
        <v>0</v>
      </c>
      <c r="F29" s="51">
        <v>0</v>
      </c>
      <c r="G29" s="51">
        <v>0</v>
      </c>
      <c r="H29" s="51">
        <v>0</v>
      </c>
      <c r="I29" s="70">
        <v>0</v>
      </c>
      <c r="J29" s="81">
        <v>0</v>
      </c>
      <c r="K29" s="51">
        <v>0</v>
      </c>
      <c r="L29" s="70">
        <v>0</v>
      </c>
      <c r="M29" s="95" t="str">
        <f t="shared" si="0"/>
        <v>－</v>
      </c>
      <c r="N29" s="100" t="str">
        <f t="shared" si="1"/>
        <v>－</v>
      </c>
      <c r="O29" s="35" t="str">
        <f t="shared" si="2"/>
        <v>－</v>
      </c>
      <c r="P29" s="35" t="s">
        <v>62</v>
      </c>
      <c r="Q29" s="36" t="str">
        <f t="shared" si="3"/>
        <v>－</v>
      </c>
      <c r="R29" s="37">
        <f t="shared" si="4"/>
      </c>
      <c r="S29" s="1"/>
      <c r="T29" s="10">
        <v>0</v>
      </c>
      <c r="U29" s="1">
        <v>24</v>
      </c>
    </row>
    <row r="30" spans="1:21" ht="14.25" customHeight="1">
      <c r="A30" s="9" t="s">
        <v>36</v>
      </c>
      <c r="B30" s="10"/>
      <c r="C30" s="54"/>
      <c r="D30" s="74">
        <v>119</v>
      </c>
      <c r="E30" s="80">
        <v>0</v>
      </c>
      <c r="F30" s="50">
        <v>119</v>
      </c>
      <c r="G30" s="50">
        <v>0</v>
      </c>
      <c r="H30" s="50">
        <v>0</v>
      </c>
      <c r="I30" s="69">
        <v>119</v>
      </c>
      <c r="J30" s="80">
        <v>0</v>
      </c>
      <c r="K30" s="50">
        <v>119</v>
      </c>
      <c r="L30" s="69">
        <v>0</v>
      </c>
      <c r="M30" s="94">
        <f t="shared" si="0"/>
        <v>100</v>
      </c>
      <c r="N30" s="99" t="str">
        <f t="shared" si="1"/>
        <v>－</v>
      </c>
      <c r="O30" s="16">
        <f t="shared" si="2"/>
        <v>100</v>
      </c>
      <c r="P30" s="16">
        <v>100</v>
      </c>
      <c r="Q30" s="17">
        <f t="shared" si="3"/>
        <v>63.3</v>
      </c>
      <c r="R30" s="18">
        <f t="shared" si="4"/>
        <v>0.003030568504091013</v>
      </c>
      <c r="S30" s="1"/>
      <c r="T30" s="10">
        <v>188</v>
      </c>
      <c r="U30" s="1">
        <v>25</v>
      </c>
    </row>
    <row r="31" spans="1:21" ht="14.25" customHeight="1">
      <c r="A31" s="38"/>
      <c r="B31" s="39" t="s">
        <v>414</v>
      </c>
      <c r="C31" s="64"/>
      <c r="D31" s="108">
        <v>119</v>
      </c>
      <c r="E31" s="80">
        <v>0</v>
      </c>
      <c r="F31" s="50">
        <v>119</v>
      </c>
      <c r="G31" s="50">
        <v>0</v>
      </c>
      <c r="H31" s="50">
        <v>0</v>
      </c>
      <c r="I31" s="69">
        <v>119</v>
      </c>
      <c r="J31" s="80">
        <v>0</v>
      </c>
      <c r="K31" s="50">
        <v>119</v>
      </c>
      <c r="L31" s="69">
        <v>0</v>
      </c>
      <c r="M31" s="94">
        <f t="shared" si="0"/>
        <v>100</v>
      </c>
      <c r="N31" s="99" t="str">
        <f t="shared" si="1"/>
        <v>－</v>
      </c>
      <c r="O31" s="16">
        <f t="shared" si="2"/>
        <v>100</v>
      </c>
      <c r="P31" s="16">
        <v>100</v>
      </c>
      <c r="Q31" s="17">
        <f t="shared" si="3"/>
        <v>63.3</v>
      </c>
      <c r="R31" s="18">
        <f t="shared" si="4"/>
        <v>0.003030568504091013</v>
      </c>
      <c r="S31" s="1"/>
      <c r="T31" s="10">
        <v>188</v>
      </c>
      <c r="U31" s="1">
        <v>27</v>
      </c>
    </row>
    <row r="32" spans="1:21" ht="14.25" customHeight="1">
      <c r="A32" s="14"/>
      <c r="B32" s="15" t="s">
        <v>415</v>
      </c>
      <c r="C32" s="55"/>
      <c r="D32" s="74">
        <v>0</v>
      </c>
      <c r="E32" s="80">
        <v>0</v>
      </c>
      <c r="F32" s="50">
        <v>0</v>
      </c>
      <c r="G32" s="50">
        <v>0</v>
      </c>
      <c r="H32" s="50">
        <v>0</v>
      </c>
      <c r="I32" s="69">
        <v>0</v>
      </c>
      <c r="J32" s="80">
        <v>0</v>
      </c>
      <c r="K32" s="50">
        <v>0</v>
      </c>
      <c r="L32" s="69">
        <v>0</v>
      </c>
      <c r="M32" s="94" t="str">
        <f t="shared" si="0"/>
        <v>－</v>
      </c>
      <c r="N32" s="99" t="str">
        <f t="shared" si="1"/>
        <v>－</v>
      </c>
      <c r="O32" s="16" t="str">
        <f t="shared" si="2"/>
        <v>－</v>
      </c>
      <c r="P32" s="16" t="s">
        <v>62</v>
      </c>
      <c r="Q32" s="17" t="str">
        <f t="shared" si="3"/>
        <v>－</v>
      </c>
      <c r="R32" s="18">
        <f t="shared" si="4"/>
      </c>
      <c r="S32" s="1"/>
      <c r="T32" s="10">
        <v>0</v>
      </c>
      <c r="U32" s="1">
        <v>28</v>
      </c>
    </row>
    <row r="33" spans="1:21" ht="14.25" customHeight="1">
      <c r="A33" s="19"/>
      <c r="B33" s="20" t="s">
        <v>416</v>
      </c>
      <c r="C33" s="56"/>
      <c r="D33" s="74">
        <v>0</v>
      </c>
      <c r="E33" s="80">
        <v>0</v>
      </c>
      <c r="F33" s="50">
        <v>0</v>
      </c>
      <c r="G33" s="50">
        <v>0</v>
      </c>
      <c r="H33" s="50">
        <v>0</v>
      </c>
      <c r="I33" s="69">
        <v>0</v>
      </c>
      <c r="J33" s="80">
        <v>0</v>
      </c>
      <c r="K33" s="50">
        <v>0</v>
      </c>
      <c r="L33" s="69">
        <v>0</v>
      </c>
      <c r="M33" s="94" t="str">
        <f t="shared" si="0"/>
        <v>－</v>
      </c>
      <c r="N33" s="99" t="str">
        <f t="shared" si="1"/>
        <v>－</v>
      </c>
      <c r="O33" s="16" t="str">
        <f t="shared" si="2"/>
        <v>－</v>
      </c>
      <c r="P33" s="16" t="s">
        <v>62</v>
      </c>
      <c r="Q33" s="17" t="str">
        <f t="shared" si="3"/>
        <v>－</v>
      </c>
      <c r="R33" s="18">
        <f t="shared" si="4"/>
      </c>
      <c r="S33" s="1"/>
      <c r="T33" s="10">
        <v>0</v>
      </c>
      <c r="U33" s="1">
        <v>1</v>
      </c>
    </row>
    <row r="34" spans="1:21" ht="14.25" customHeight="1">
      <c r="A34" s="21"/>
      <c r="B34" s="22" t="s">
        <v>417</v>
      </c>
      <c r="C34" s="57"/>
      <c r="D34" s="74">
        <v>0</v>
      </c>
      <c r="E34" s="80">
        <v>0</v>
      </c>
      <c r="F34" s="50">
        <v>0</v>
      </c>
      <c r="G34" s="50">
        <v>0</v>
      </c>
      <c r="H34" s="50">
        <v>0</v>
      </c>
      <c r="I34" s="69">
        <v>0</v>
      </c>
      <c r="J34" s="80">
        <v>0</v>
      </c>
      <c r="K34" s="50">
        <v>0</v>
      </c>
      <c r="L34" s="69">
        <v>0</v>
      </c>
      <c r="M34" s="94" t="str">
        <f t="shared" si="0"/>
        <v>－</v>
      </c>
      <c r="N34" s="99" t="str">
        <f t="shared" si="1"/>
        <v>－</v>
      </c>
      <c r="O34" s="16" t="str">
        <f t="shared" si="2"/>
        <v>－</v>
      </c>
      <c r="P34" s="16" t="s">
        <v>62</v>
      </c>
      <c r="Q34" s="17" t="str">
        <f t="shared" si="3"/>
        <v>－</v>
      </c>
      <c r="R34" s="18">
        <f t="shared" si="4"/>
      </c>
      <c r="S34" s="1"/>
      <c r="T34" s="10">
        <v>0</v>
      </c>
      <c r="U34" s="1">
        <v>2</v>
      </c>
    </row>
    <row r="35" spans="1:21" ht="14.25" customHeight="1" thickBot="1">
      <c r="A35" s="9"/>
      <c r="B35" s="10" t="s">
        <v>418</v>
      </c>
      <c r="C35" s="54"/>
      <c r="D35" s="74">
        <v>0</v>
      </c>
      <c r="E35" s="80">
        <v>0</v>
      </c>
      <c r="F35" s="50">
        <v>0</v>
      </c>
      <c r="G35" s="50">
        <v>0</v>
      </c>
      <c r="H35" s="50">
        <v>0</v>
      </c>
      <c r="I35" s="69">
        <v>0</v>
      </c>
      <c r="J35" s="80">
        <v>0</v>
      </c>
      <c r="K35" s="50">
        <v>0</v>
      </c>
      <c r="L35" s="69">
        <v>0</v>
      </c>
      <c r="M35" s="94" t="str">
        <f t="shared" si="0"/>
        <v>－</v>
      </c>
      <c r="N35" s="99" t="str">
        <f t="shared" si="1"/>
        <v>－</v>
      </c>
      <c r="O35" s="16" t="str">
        <f t="shared" si="2"/>
        <v>－</v>
      </c>
      <c r="P35" s="16" t="s">
        <v>62</v>
      </c>
      <c r="Q35" s="17" t="str">
        <f t="shared" si="3"/>
        <v>－</v>
      </c>
      <c r="R35" s="18">
        <f t="shared" si="4"/>
      </c>
      <c r="S35" s="1"/>
      <c r="T35" s="10">
        <v>0</v>
      </c>
      <c r="U35" s="1">
        <v>3</v>
      </c>
    </row>
    <row r="36" spans="1:21" ht="14.25" customHeight="1" thickBot="1" thickTop="1">
      <c r="A36" s="84" t="s">
        <v>419</v>
      </c>
      <c r="B36" s="85"/>
      <c r="C36" s="86"/>
      <c r="D36" s="87">
        <v>3923831</v>
      </c>
      <c r="E36" s="88">
        <v>105901</v>
      </c>
      <c r="F36" s="89">
        <v>4029732</v>
      </c>
      <c r="G36" s="89">
        <v>0</v>
      </c>
      <c r="H36" s="89">
        <v>0</v>
      </c>
      <c r="I36" s="90">
        <v>3881688</v>
      </c>
      <c r="J36" s="88">
        <v>44968</v>
      </c>
      <c r="K36" s="89">
        <v>3926656</v>
      </c>
      <c r="L36" s="90">
        <v>0</v>
      </c>
      <c r="M36" s="97">
        <f t="shared" si="0"/>
        <v>98.9</v>
      </c>
      <c r="N36" s="102">
        <f t="shared" si="1"/>
        <v>42.5</v>
      </c>
      <c r="O36" s="91">
        <f t="shared" si="2"/>
        <v>97.4</v>
      </c>
      <c r="P36" s="91">
        <v>97</v>
      </c>
      <c r="Q36" s="92">
        <f t="shared" si="3"/>
        <v>99.8</v>
      </c>
      <c r="R36" s="93">
        <f t="shared" si="4"/>
        <v>100</v>
      </c>
      <c r="S36" s="1"/>
      <c r="T36" s="10">
        <v>3936281</v>
      </c>
      <c r="U36" s="1">
        <v>9</v>
      </c>
    </row>
    <row r="37" spans="1:21" ht="14.25" customHeight="1" thickTop="1">
      <c r="A37" s="19"/>
      <c r="B37" s="20" t="s">
        <v>37</v>
      </c>
      <c r="C37" s="56"/>
      <c r="D37" s="74">
        <v>434247</v>
      </c>
      <c r="E37" s="80">
        <v>75752</v>
      </c>
      <c r="F37" s="50">
        <v>509999</v>
      </c>
      <c r="G37" s="50">
        <v>0</v>
      </c>
      <c r="H37" s="50">
        <v>0</v>
      </c>
      <c r="I37" s="69">
        <v>412131</v>
      </c>
      <c r="J37" s="80">
        <v>19963</v>
      </c>
      <c r="K37" s="50">
        <v>432094</v>
      </c>
      <c r="L37" s="69">
        <v>0</v>
      </c>
      <c r="M37" s="94">
        <f t="shared" si="0"/>
        <v>94.9</v>
      </c>
      <c r="N37" s="99">
        <f t="shared" si="1"/>
        <v>26.4</v>
      </c>
      <c r="O37" s="16">
        <f t="shared" si="2"/>
        <v>84.7</v>
      </c>
      <c r="P37" s="16">
        <v>83.6</v>
      </c>
      <c r="Q37" s="17">
        <f t="shared" si="3"/>
        <v>99.5</v>
      </c>
      <c r="R37" s="18"/>
      <c r="S37" s="1"/>
      <c r="T37" s="10">
        <v>434245</v>
      </c>
      <c r="U37" s="1">
        <v>10</v>
      </c>
    </row>
    <row r="38" spans="1:21" ht="14.25" customHeight="1" thickBot="1">
      <c r="A38" s="40"/>
      <c r="B38" s="41" t="s">
        <v>38</v>
      </c>
      <c r="C38" s="66"/>
      <c r="D38" s="77">
        <v>0</v>
      </c>
      <c r="E38" s="83">
        <v>0</v>
      </c>
      <c r="F38" s="53">
        <v>0</v>
      </c>
      <c r="G38" s="53">
        <v>0</v>
      </c>
      <c r="H38" s="53">
        <v>0</v>
      </c>
      <c r="I38" s="72">
        <v>0</v>
      </c>
      <c r="J38" s="83">
        <v>0</v>
      </c>
      <c r="K38" s="53">
        <v>0</v>
      </c>
      <c r="L38" s="72">
        <v>0</v>
      </c>
      <c r="M38" s="98" t="str">
        <f t="shared" si="0"/>
        <v>－</v>
      </c>
      <c r="N38" s="103" t="str">
        <f t="shared" si="1"/>
        <v>－</v>
      </c>
      <c r="O38" s="42" t="str">
        <f t="shared" si="2"/>
        <v>－</v>
      </c>
      <c r="P38" s="42" t="s">
        <v>62</v>
      </c>
      <c r="Q38" s="43" t="str">
        <f t="shared" si="3"/>
        <v>－</v>
      </c>
      <c r="R38" s="44"/>
      <c r="S38" s="1"/>
      <c r="T38" s="10">
        <v>0</v>
      </c>
      <c r="U38" s="1">
        <v>11</v>
      </c>
    </row>
    <row r="40" ht="12">
      <c r="K40" s="45"/>
    </row>
    <row r="41" ht="12">
      <c r="K41" s="45"/>
    </row>
    <row r="42" ht="12">
      <c r="K42" s="45"/>
    </row>
  </sheetData>
  <mergeCells count="12">
    <mergeCell ref="Q1:R1"/>
    <mergeCell ref="A3:C5"/>
    <mergeCell ref="D3:H3"/>
    <mergeCell ref="I3:L3"/>
    <mergeCell ref="M3:P3"/>
    <mergeCell ref="Q3:Q5"/>
    <mergeCell ref="R3:R5"/>
    <mergeCell ref="H4:H5"/>
    <mergeCell ref="M4:M5"/>
    <mergeCell ref="N4:N5"/>
    <mergeCell ref="O4:O5"/>
    <mergeCell ref="P4:P5"/>
  </mergeCells>
  <conditionalFormatting sqref="N1">
    <cfRule type="cellIs" priority="1" dxfId="0" operator="notEqual" stopIfTrue="1">
      <formula>"番号"</formula>
    </cfRule>
  </conditionalFormatting>
  <conditionalFormatting sqref="O1">
    <cfRule type="cellIs" priority="2" dxfId="0" operator="equal" stopIfTrue="1">
      <formula>"　"</formula>
    </cfRule>
  </conditionalFormatting>
  <conditionalFormatting sqref="P1">
    <cfRule type="cellIs" priority="3" dxfId="0" operator="notEqual" stopIfTrue="1">
      <formula>"市町名"</formula>
    </cfRule>
  </conditionalFormatting>
  <printOptions/>
  <pageMargins left="0.5118110236220472" right="0.3937007874015748" top="0.5511811023622047" bottom="0.5511811023622047" header="0.5118110236220472" footer="0.35433070866141736"/>
  <pageSetup horizontalDpi="600" verticalDpi="600" orientation="landscape" paperSize="9" scale="96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15"/>
  <dimension ref="A1:U42"/>
  <sheetViews>
    <sheetView showGridLines="0" view="pageBreakPreview" zoomScale="60" workbookViewId="0" topLeftCell="A13">
      <selection activeCell="Q36" sqref="Q36"/>
    </sheetView>
  </sheetViews>
  <sheetFormatPr defaultColWidth="9.00390625" defaultRowHeight="13.5"/>
  <cols>
    <col min="1" max="1" width="2.625" style="3" customWidth="1"/>
    <col min="2" max="2" width="2.50390625" style="3" customWidth="1"/>
    <col min="3" max="3" width="15.00390625" style="3" customWidth="1"/>
    <col min="4" max="6" width="9.875" style="3" customWidth="1"/>
    <col min="7" max="7" width="8.00390625" style="3" customWidth="1"/>
    <col min="8" max="8" width="7.00390625" style="3" customWidth="1"/>
    <col min="9" max="11" width="9.875" style="3" customWidth="1"/>
    <col min="12" max="12" width="8.125" style="3" customWidth="1"/>
    <col min="13" max="16" width="6.00390625" style="3" customWidth="1"/>
    <col min="17" max="18" width="6.875" style="3" customWidth="1"/>
    <col min="19" max="19" width="2.50390625" style="3" customWidth="1"/>
    <col min="20" max="20" width="14.875" style="3" bestFit="1" customWidth="1"/>
    <col min="21" max="21" width="9.125" style="3" bestFit="1" customWidth="1"/>
    <col min="22" max="16384" width="9.00390625" style="3" customWidth="1"/>
  </cols>
  <sheetData>
    <row r="1" spans="1:21" ht="12">
      <c r="A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4" t="s">
        <v>41</v>
      </c>
      <c r="O1" s="4">
        <v>33</v>
      </c>
      <c r="P1" s="4" t="s">
        <v>42</v>
      </c>
      <c r="Q1" s="111" t="s">
        <v>449</v>
      </c>
      <c r="R1" s="112" t="e">
        <v>#VALUE!</v>
      </c>
      <c r="S1" s="1"/>
      <c r="T1" s="5">
        <v>12</v>
      </c>
      <c r="U1" s="1"/>
    </row>
    <row r="2" spans="1:21" ht="12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6" t="s">
        <v>0</v>
      </c>
      <c r="M2" s="2"/>
      <c r="N2" s="2"/>
      <c r="O2" s="2"/>
      <c r="P2" s="2"/>
      <c r="Q2" s="2"/>
      <c r="R2" s="2"/>
      <c r="S2" s="1"/>
      <c r="T2" s="1"/>
      <c r="U2" s="1"/>
    </row>
    <row r="3" spans="1:21" ht="12">
      <c r="A3" s="113" t="s">
        <v>1</v>
      </c>
      <c r="B3" s="114"/>
      <c r="C3" s="115"/>
      <c r="D3" s="122" t="s">
        <v>43</v>
      </c>
      <c r="E3" s="122"/>
      <c r="F3" s="122"/>
      <c r="G3" s="122"/>
      <c r="H3" s="123"/>
      <c r="I3" s="124" t="s">
        <v>2</v>
      </c>
      <c r="J3" s="122"/>
      <c r="K3" s="122"/>
      <c r="L3" s="122"/>
      <c r="M3" s="125" t="s">
        <v>3</v>
      </c>
      <c r="N3" s="126"/>
      <c r="O3" s="126"/>
      <c r="P3" s="127"/>
      <c r="Q3" s="128" t="s">
        <v>44</v>
      </c>
      <c r="R3" s="130" t="s">
        <v>45</v>
      </c>
      <c r="S3" s="1"/>
      <c r="T3" s="1"/>
      <c r="U3" s="1"/>
    </row>
    <row r="4" spans="1:21" ht="60">
      <c r="A4" s="116"/>
      <c r="B4" s="117"/>
      <c r="C4" s="118"/>
      <c r="D4" s="73" t="s">
        <v>7</v>
      </c>
      <c r="E4" s="78" t="s">
        <v>8</v>
      </c>
      <c r="F4" s="7" t="s">
        <v>9</v>
      </c>
      <c r="G4" s="49" t="s">
        <v>46</v>
      </c>
      <c r="H4" s="133" t="s">
        <v>47</v>
      </c>
      <c r="I4" s="8" t="s">
        <v>7</v>
      </c>
      <c r="J4" s="78" t="s">
        <v>8</v>
      </c>
      <c r="K4" s="7" t="s">
        <v>9</v>
      </c>
      <c r="L4" s="67" t="s">
        <v>40</v>
      </c>
      <c r="M4" s="135" t="s">
        <v>4</v>
      </c>
      <c r="N4" s="137" t="s">
        <v>5</v>
      </c>
      <c r="O4" s="109" t="s">
        <v>39</v>
      </c>
      <c r="P4" s="109" t="s">
        <v>6</v>
      </c>
      <c r="Q4" s="129"/>
      <c r="R4" s="131"/>
      <c r="S4" s="1"/>
      <c r="T4" s="1"/>
      <c r="U4" s="1"/>
    </row>
    <row r="5" spans="1:21" ht="14.25" customHeight="1" thickBot="1">
      <c r="A5" s="119"/>
      <c r="B5" s="120"/>
      <c r="C5" s="121"/>
      <c r="D5" s="68" t="s">
        <v>10</v>
      </c>
      <c r="E5" s="79" t="s">
        <v>11</v>
      </c>
      <c r="F5" s="46" t="s">
        <v>12</v>
      </c>
      <c r="G5" s="48" t="s">
        <v>13</v>
      </c>
      <c r="H5" s="134"/>
      <c r="I5" s="47" t="s">
        <v>14</v>
      </c>
      <c r="J5" s="79" t="s">
        <v>15</v>
      </c>
      <c r="K5" s="46" t="s">
        <v>16</v>
      </c>
      <c r="L5" s="68" t="s">
        <v>17</v>
      </c>
      <c r="M5" s="136"/>
      <c r="N5" s="138"/>
      <c r="O5" s="110"/>
      <c r="P5" s="110"/>
      <c r="Q5" s="110"/>
      <c r="R5" s="132"/>
      <c r="S5" s="1"/>
      <c r="T5" s="1"/>
      <c r="U5" s="1"/>
    </row>
    <row r="6" spans="1:21" ht="14.25" customHeight="1">
      <c r="A6" s="9" t="s">
        <v>18</v>
      </c>
      <c r="B6" s="10"/>
      <c r="C6" s="54"/>
      <c r="D6" s="74">
        <v>5249295</v>
      </c>
      <c r="E6" s="80">
        <v>316278</v>
      </c>
      <c r="F6" s="50">
        <v>5565573</v>
      </c>
      <c r="G6" s="50">
        <v>0</v>
      </c>
      <c r="H6" s="50">
        <v>0</v>
      </c>
      <c r="I6" s="69">
        <v>5190516</v>
      </c>
      <c r="J6" s="80">
        <v>94714</v>
      </c>
      <c r="K6" s="50">
        <v>5285230</v>
      </c>
      <c r="L6" s="69">
        <v>0</v>
      </c>
      <c r="M6" s="94">
        <f aca="true" t="shared" si="0" ref="M6:M38">IF(D6=0,"－",ROUND(I6/D6*100,1))</f>
        <v>98.9</v>
      </c>
      <c r="N6" s="99">
        <f aca="true" t="shared" si="1" ref="N6:N38">IF(E6=0,"－",ROUND(J6/E6*100,1))</f>
        <v>29.9</v>
      </c>
      <c r="O6" s="16">
        <f aca="true" t="shared" si="2" ref="O6:O38">IF(F6=0,"－",ROUND(K6/F6*100,1))</f>
        <v>95</v>
      </c>
      <c r="P6" s="16">
        <v>94</v>
      </c>
      <c r="Q6" s="17">
        <f>IF(T6=0,"－",ROUND(K6/T6*100,1))</f>
        <v>98.2</v>
      </c>
      <c r="R6" s="18">
        <f>IF(K6=0,"",K6/$K$36*100)</f>
        <v>95.42448234696818</v>
      </c>
      <c r="S6" s="1"/>
      <c r="T6" s="10">
        <v>5384558</v>
      </c>
      <c r="U6" s="1">
        <v>1</v>
      </c>
    </row>
    <row r="7" spans="1:21" ht="14.25" customHeight="1">
      <c r="A7" s="14" t="s">
        <v>19</v>
      </c>
      <c r="B7" s="15"/>
      <c r="C7" s="55"/>
      <c r="D7" s="74">
        <v>5249295</v>
      </c>
      <c r="E7" s="80">
        <v>316278</v>
      </c>
      <c r="F7" s="50">
        <v>5565573</v>
      </c>
      <c r="G7" s="50">
        <v>0</v>
      </c>
      <c r="H7" s="50">
        <v>0</v>
      </c>
      <c r="I7" s="69">
        <v>5190516</v>
      </c>
      <c r="J7" s="80">
        <v>94714</v>
      </c>
      <c r="K7" s="50">
        <v>5285230</v>
      </c>
      <c r="L7" s="69">
        <v>0</v>
      </c>
      <c r="M7" s="94">
        <f t="shared" si="0"/>
        <v>98.9</v>
      </c>
      <c r="N7" s="99">
        <f t="shared" si="1"/>
        <v>29.9</v>
      </c>
      <c r="O7" s="16">
        <f t="shared" si="2"/>
        <v>95</v>
      </c>
      <c r="P7" s="16">
        <v>94</v>
      </c>
      <c r="Q7" s="17">
        <f aca="true" t="shared" si="3" ref="Q7:Q38">IF(T7=0,"－",ROUND(K7/T7*100,1))</f>
        <v>98.2</v>
      </c>
      <c r="R7" s="18">
        <f aca="true" t="shared" si="4" ref="R7:R36">IF(K7=0,"",K7/$K$36*100)</f>
        <v>95.42448234696818</v>
      </c>
      <c r="S7" s="1"/>
      <c r="T7" s="10">
        <v>5384558</v>
      </c>
      <c r="U7" s="1">
        <v>2</v>
      </c>
    </row>
    <row r="8" spans="1:21" ht="14.25" customHeight="1">
      <c r="A8" s="19"/>
      <c r="B8" s="20" t="s">
        <v>20</v>
      </c>
      <c r="C8" s="56"/>
      <c r="D8" s="74">
        <v>2075294</v>
      </c>
      <c r="E8" s="80">
        <v>180287</v>
      </c>
      <c r="F8" s="50">
        <v>2255581</v>
      </c>
      <c r="G8" s="50">
        <v>0</v>
      </c>
      <c r="H8" s="50">
        <v>0</v>
      </c>
      <c r="I8" s="69">
        <v>2046851</v>
      </c>
      <c r="J8" s="80">
        <v>52026</v>
      </c>
      <c r="K8" s="50">
        <v>2098877</v>
      </c>
      <c r="L8" s="69">
        <v>0</v>
      </c>
      <c r="M8" s="94">
        <f t="shared" si="0"/>
        <v>98.6</v>
      </c>
      <c r="N8" s="99">
        <f t="shared" si="1"/>
        <v>28.9</v>
      </c>
      <c r="O8" s="16">
        <f t="shared" si="2"/>
        <v>93.1</v>
      </c>
      <c r="P8" s="16">
        <v>91.3</v>
      </c>
      <c r="Q8" s="17">
        <f t="shared" si="3"/>
        <v>104.3</v>
      </c>
      <c r="R8" s="18">
        <f t="shared" si="4"/>
        <v>37.895087107837796</v>
      </c>
      <c r="S8" s="1"/>
      <c r="T8" s="10">
        <v>2013213</v>
      </c>
      <c r="U8" s="1">
        <v>3</v>
      </c>
    </row>
    <row r="9" spans="1:21" ht="14.25" customHeight="1">
      <c r="A9" s="104"/>
      <c r="B9" s="105" t="s">
        <v>60</v>
      </c>
      <c r="C9" s="106"/>
      <c r="D9" s="74">
        <f>D10+D11</f>
        <v>1464719</v>
      </c>
      <c r="E9" s="80">
        <f aca="true" t="shared" si="5" ref="E9:L9">E10+E11</f>
        <v>176473</v>
      </c>
      <c r="F9" s="50">
        <f t="shared" si="5"/>
        <v>1641192</v>
      </c>
      <c r="G9" s="50">
        <f t="shared" si="5"/>
        <v>0</v>
      </c>
      <c r="H9" s="50">
        <f t="shared" si="5"/>
        <v>0</v>
      </c>
      <c r="I9" s="69">
        <f t="shared" si="5"/>
        <v>1437003</v>
      </c>
      <c r="J9" s="80">
        <f t="shared" si="5"/>
        <v>51192</v>
      </c>
      <c r="K9" s="50">
        <f t="shared" si="5"/>
        <v>1488195</v>
      </c>
      <c r="L9" s="69">
        <f t="shared" si="5"/>
        <v>0</v>
      </c>
      <c r="M9" s="94">
        <f>IF(D9=0,"－",ROUND(I9/D9*100,1))</f>
        <v>98.1</v>
      </c>
      <c r="N9" s="99">
        <f>IF(E9=0,"－",ROUND(J9/E9*100,1))</f>
        <v>29</v>
      </c>
      <c r="O9" s="16">
        <f>IF(F9=0,"－",ROUND(K9/F9*100,1))</f>
        <v>90.7</v>
      </c>
      <c r="P9" s="16">
        <v>88.2</v>
      </c>
      <c r="Q9" s="17">
        <f t="shared" si="3"/>
        <v>105.3</v>
      </c>
      <c r="R9" s="18">
        <f t="shared" si="4"/>
        <v>26.86926349588311</v>
      </c>
      <c r="S9" s="1"/>
      <c r="T9" s="10">
        <f>T10+T11</f>
        <v>1413507</v>
      </c>
      <c r="U9" s="1"/>
    </row>
    <row r="10" spans="1:21" ht="14.25" customHeight="1">
      <c r="A10" s="23"/>
      <c r="B10" s="24"/>
      <c r="C10" s="58" t="s">
        <v>21</v>
      </c>
      <c r="D10" s="74">
        <v>48008</v>
      </c>
      <c r="E10" s="80">
        <v>5784</v>
      </c>
      <c r="F10" s="50">
        <v>53792</v>
      </c>
      <c r="G10" s="50">
        <v>0</v>
      </c>
      <c r="H10" s="50">
        <v>0</v>
      </c>
      <c r="I10" s="69">
        <v>47100</v>
      </c>
      <c r="J10" s="80">
        <v>1678</v>
      </c>
      <c r="K10" s="50">
        <v>48778</v>
      </c>
      <c r="L10" s="69">
        <v>0</v>
      </c>
      <c r="M10" s="94">
        <f t="shared" si="0"/>
        <v>98.1</v>
      </c>
      <c r="N10" s="99">
        <f t="shared" si="1"/>
        <v>29</v>
      </c>
      <c r="O10" s="16">
        <f t="shared" si="2"/>
        <v>90.7</v>
      </c>
      <c r="P10" s="16">
        <v>88.2</v>
      </c>
      <c r="Q10" s="17">
        <f t="shared" si="3"/>
        <v>103.1</v>
      </c>
      <c r="R10" s="18">
        <f t="shared" si="4"/>
        <v>0.8806836031583135</v>
      </c>
      <c r="S10" s="1"/>
      <c r="T10" s="10">
        <v>47331</v>
      </c>
      <c r="U10" s="1">
        <v>4</v>
      </c>
    </row>
    <row r="11" spans="1:21" ht="14.25" customHeight="1">
      <c r="A11" s="25"/>
      <c r="B11" s="26"/>
      <c r="C11" s="59" t="s">
        <v>22</v>
      </c>
      <c r="D11" s="74">
        <v>1416711</v>
      </c>
      <c r="E11" s="80">
        <v>170689</v>
      </c>
      <c r="F11" s="50">
        <v>1587400</v>
      </c>
      <c r="G11" s="50">
        <v>0</v>
      </c>
      <c r="H11" s="50">
        <v>0</v>
      </c>
      <c r="I11" s="69">
        <v>1389903</v>
      </c>
      <c r="J11" s="80">
        <v>49514</v>
      </c>
      <c r="K11" s="50">
        <v>1439417</v>
      </c>
      <c r="L11" s="69">
        <v>0</v>
      </c>
      <c r="M11" s="94">
        <f t="shared" si="0"/>
        <v>98.1</v>
      </c>
      <c r="N11" s="99">
        <f t="shared" si="1"/>
        <v>29</v>
      </c>
      <c r="O11" s="16">
        <f t="shared" si="2"/>
        <v>90.7</v>
      </c>
      <c r="P11" s="16">
        <v>88.2</v>
      </c>
      <c r="Q11" s="17">
        <f t="shared" si="3"/>
        <v>105.4</v>
      </c>
      <c r="R11" s="18">
        <f t="shared" si="4"/>
        <v>25.9885798927248</v>
      </c>
      <c r="S11" s="1"/>
      <c r="T11" s="10">
        <v>1366176</v>
      </c>
      <c r="U11" s="1">
        <v>5</v>
      </c>
    </row>
    <row r="12" spans="1:21" ht="14.25" customHeight="1">
      <c r="A12" s="27"/>
      <c r="B12" s="28"/>
      <c r="C12" s="60" t="s">
        <v>23</v>
      </c>
      <c r="D12" s="74">
        <v>6524</v>
      </c>
      <c r="E12" s="80">
        <v>0</v>
      </c>
      <c r="F12" s="50">
        <v>6524</v>
      </c>
      <c r="G12" s="50">
        <v>0</v>
      </c>
      <c r="H12" s="50">
        <v>0</v>
      </c>
      <c r="I12" s="69">
        <v>6524</v>
      </c>
      <c r="J12" s="80">
        <v>0</v>
      </c>
      <c r="K12" s="50">
        <v>6524</v>
      </c>
      <c r="L12" s="69">
        <v>0</v>
      </c>
      <c r="M12" s="94">
        <f t="shared" si="0"/>
        <v>100</v>
      </c>
      <c r="N12" s="99" t="str">
        <f t="shared" si="1"/>
        <v>－</v>
      </c>
      <c r="O12" s="16">
        <f t="shared" si="2"/>
        <v>100</v>
      </c>
      <c r="P12" s="16">
        <v>100</v>
      </c>
      <c r="Q12" s="17">
        <f t="shared" si="3"/>
        <v>55</v>
      </c>
      <c r="R12" s="18">
        <f t="shared" si="4"/>
        <v>0.11779039376368111</v>
      </c>
      <c r="S12" s="1"/>
      <c r="T12" s="10">
        <v>11867</v>
      </c>
      <c r="U12" s="1">
        <v>6</v>
      </c>
    </row>
    <row r="13" spans="1:21" ht="14.25" customHeight="1">
      <c r="A13" s="9"/>
      <c r="B13" s="10" t="s">
        <v>61</v>
      </c>
      <c r="C13" s="107"/>
      <c r="D13" s="74">
        <f aca="true" t="shared" si="6" ref="D13:L13">D14+D15</f>
        <v>610575</v>
      </c>
      <c r="E13" s="80">
        <f t="shared" si="6"/>
        <v>3814</v>
      </c>
      <c r="F13" s="50">
        <f t="shared" si="6"/>
        <v>614389</v>
      </c>
      <c r="G13" s="50">
        <f t="shared" si="6"/>
        <v>0</v>
      </c>
      <c r="H13" s="50">
        <f t="shared" si="6"/>
        <v>0</v>
      </c>
      <c r="I13" s="69">
        <f t="shared" si="6"/>
        <v>609848</v>
      </c>
      <c r="J13" s="80">
        <f t="shared" si="6"/>
        <v>834</v>
      </c>
      <c r="K13" s="50">
        <f t="shared" si="6"/>
        <v>610682</v>
      </c>
      <c r="L13" s="69">
        <f t="shared" si="6"/>
        <v>0</v>
      </c>
      <c r="M13" s="94">
        <f t="shared" si="0"/>
        <v>99.9</v>
      </c>
      <c r="N13" s="99">
        <f t="shared" si="1"/>
        <v>21.9</v>
      </c>
      <c r="O13" s="16">
        <f t="shared" si="2"/>
        <v>99.4</v>
      </c>
      <c r="P13" s="16">
        <v>99.2</v>
      </c>
      <c r="Q13" s="17">
        <f t="shared" si="3"/>
        <v>101.8</v>
      </c>
      <c r="R13" s="18">
        <f t="shared" si="4"/>
        <v>11.025823611954678</v>
      </c>
      <c r="S13" s="1"/>
      <c r="T13" s="10">
        <f>T14+T15</f>
        <v>599706</v>
      </c>
      <c r="U13" s="1"/>
    </row>
    <row r="14" spans="1:21" ht="14.25" customHeight="1">
      <c r="A14" s="31"/>
      <c r="B14" s="32"/>
      <c r="C14" s="61" t="s">
        <v>24</v>
      </c>
      <c r="D14" s="74">
        <v>97070</v>
      </c>
      <c r="E14" s="80">
        <v>3292</v>
      </c>
      <c r="F14" s="50">
        <v>100362</v>
      </c>
      <c r="G14" s="50">
        <v>0</v>
      </c>
      <c r="H14" s="50">
        <v>0</v>
      </c>
      <c r="I14" s="69">
        <v>96686</v>
      </c>
      <c r="J14" s="80">
        <v>811</v>
      </c>
      <c r="K14" s="50">
        <v>97497</v>
      </c>
      <c r="L14" s="69">
        <v>0</v>
      </c>
      <c r="M14" s="94">
        <f t="shared" si="0"/>
        <v>99.6</v>
      </c>
      <c r="N14" s="99">
        <f t="shared" si="1"/>
        <v>24.6</v>
      </c>
      <c r="O14" s="16">
        <f t="shared" si="2"/>
        <v>97.1</v>
      </c>
      <c r="P14" s="16">
        <v>95.7</v>
      </c>
      <c r="Q14" s="17">
        <f t="shared" si="3"/>
        <v>97.1</v>
      </c>
      <c r="R14" s="18">
        <f t="shared" si="4"/>
        <v>1.7603019651713088</v>
      </c>
      <c r="S14" s="1"/>
      <c r="T14" s="10">
        <v>100409</v>
      </c>
      <c r="U14" s="1">
        <v>7</v>
      </c>
    </row>
    <row r="15" spans="1:21" ht="14.25" customHeight="1">
      <c r="A15" s="33"/>
      <c r="B15" s="34"/>
      <c r="C15" s="62" t="s">
        <v>25</v>
      </c>
      <c r="D15" s="75">
        <v>513505</v>
      </c>
      <c r="E15" s="81">
        <v>522</v>
      </c>
      <c r="F15" s="51">
        <v>514027</v>
      </c>
      <c r="G15" s="51">
        <v>0</v>
      </c>
      <c r="H15" s="51">
        <v>0</v>
      </c>
      <c r="I15" s="70">
        <v>513162</v>
      </c>
      <c r="J15" s="81">
        <v>23</v>
      </c>
      <c r="K15" s="51">
        <v>513185</v>
      </c>
      <c r="L15" s="70">
        <v>0</v>
      </c>
      <c r="M15" s="95">
        <f t="shared" si="0"/>
        <v>99.9</v>
      </c>
      <c r="N15" s="100">
        <f t="shared" si="1"/>
        <v>4.4</v>
      </c>
      <c r="O15" s="35">
        <f t="shared" si="2"/>
        <v>99.8</v>
      </c>
      <c r="P15" s="35">
        <v>100</v>
      </c>
      <c r="Q15" s="36">
        <f t="shared" si="3"/>
        <v>102.8</v>
      </c>
      <c r="R15" s="37">
        <f t="shared" si="4"/>
        <v>9.265521646783368</v>
      </c>
      <c r="S15" s="1"/>
      <c r="T15" s="10">
        <v>499297</v>
      </c>
      <c r="U15" s="1">
        <v>8</v>
      </c>
    </row>
    <row r="16" spans="1:21" ht="14.25" customHeight="1">
      <c r="A16" s="14"/>
      <c r="B16" s="15" t="s">
        <v>26</v>
      </c>
      <c r="C16" s="55"/>
      <c r="D16" s="76">
        <v>2908095</v>
      </c>
      <c r="E16" s="82">
        <v>131272</v>
      </c>
      <c r="F16" s="52">
        <v>3039367</v>
      </c>
      <c r="G16" s="52">
        <v>0</v>
      </c>
      <c r="H16" s="52">
        <v>0</v>
      </c>
      <c r="I16" s="71">
        <v>2879094</v>
      </c>
      <c r="J16" s="82">
        <v>40951</v>
      </c>
      <c r="K16" s="52">
        <v>2920045</v>
      </c>
      <c r="L16" s="71">
        <v>0</v>
      </c>
      <c r="M16" s="96">
        <f t="shared" si="0"/>
        <v>99</v>
      </c>
      <c r="N16" s="101">
        <f t="shared" si="1"/>
        <v>31.2</v>
      </c>
      <c r="O16" s="11">
        <f t="shared" si="2"/>
        <v>96.1</v>
      </c>
      <c r="P16" s="16">
        <v>95.6</v>
      </c>
      <c r="Q16" s="12">
        <f t="shared" si="3"/>
        <v>94.1</v>
      </c>
      <c r="R16" s="13">
        <f t="shared" si="4"/>
        <v>52.72122169798716</v>
      </c>
      <c r="S16" s="1"/>
      <c r="T16" s="10">
        <v>3103863</v>
      </c>
      <c r="U16" s="1">
        <v>9</v>
      </c>
    </row>
    <row r="17" spans="1:21" ht="14.25" customHeight="1">
      <c r="A17" s="9"/>
      <c r="B17" s="10" t="s">
        <v>48</v>
      </c>
      <c r="C17" s="54"/>
      <c r="D17" s="74">
        <v>2904486</v>
      </c>
      <c r="E17" s="80">
        <v>131272</v>
      </c>
      <c r="F17" s="50">
        <v>3035758</v>
      </c>
      <c r="G17" s="50">
        <v>0</v>
      </c>
      <c r="H17" s="50">
        <v>0</v>
      </c>
      <c r="I17" s="69">
        <v>2875485</v>
      </c>
      <c r="J17" s="80">
        <v>40951</v>
      </c>
      <c r="K17" s="50">
        <v>2916436</v>
      </c>
      <c r="L17" s="69">
        <v>0</v>
      </c>
      <c r="M17" s="94">
        <f t="shared" si="0"/>
        <v>99</v>
      </c>
      <c r="N17" s="99">
        <f t="shared" si="1"/>
        <v>31.2</v>
      </c>
      <c r="O17" s="16">
        <f t="shared" si="2"/>
        <v>96.1</v>
      </c>
      <c r="P17" s="16">
        <v>95.5</v>
      </c>
      <c r="Q17" s="17">
        <f t="shared" si="3"/>
        <v>94.1</v>
      </c>
      <c r="R17" s="18">
        <f t="shared" si="4"/>
        <v>52.65606143877608</v>
      </c>
      <c r="S17" s="1"/>
      <c r="T17" s="10">
        <v>3100075</v>
      </c>
      <c r="U17" s="1">
        <v>10</v>
      </c>
    </row>
    <row r="18" spans="1:21" ht="14.25" customHeight="1">
      <c r="A18" s="31"/>
      <c r="B18" s="32"/>
      <c r="C18" s="61" t="s">
        <v>27</v>
      </c>
      <c r="D18" s="74">
        <v>972738</v>
      </c>
      <c r="E18" s="80">
        <v>43964</v>
      </c>
      <c r="F18" s="50">
        <v>1016702</v>
      </c>
      <c r="G18" s="50">
        <v>0</v>
      </c>
      <c r="H18" s="50">
        <v>0</v>
      </c>
      <c r="I18" s="69">
        <v>963025</v>
      </c>
      <c r="J18" s="80">
        <v>13715</v>
      </c>
      <c r="K18" s="50">
        <v>976740</v>
      </c>
      <c r="L18" s="69">
        <v>0</v>
      </c>
      <c r="M18" s="94">
        <f t="shared" si="0"/>
        <v>99</v>
      </c>
      <c r="N18" s="99">
        <f t="shared" si="1"/>
        <v>31.2</v>
      </c>
      <c r="O18" s="16">
        <f t="shared" si="2"/>
        <v>96.1</v>
      </c>
      <c r="P18" s="16">
        <v>95.5</v>
      </c>
      <c r="Q18" s="17">
        <f t="shared" si="3"/>
        <v>99.2</v>
      </c>
      <c r="R18" s="18">
        <f t="shared" si="4"/>
        <v>17.63497688607264</v>
      </c>
      <c r="S18" s="1"/>
      <c r="T18" s="10">
        <v>984148</v>
      </c>
      <c r="U18" s="1">
        <v>11</v>
      </c>
    </row>
    <row r="19" spans="1:21" ht="14.25" customHeight="1">
      <c r="A19" s="25"/>
      <c r="B19" s="26"/>
      <c r="C19" s="59" t="s">
        <v>28</v>
      </c>
      <c r="D19" s="74">
        <v>1111065</v>
      </c>
      <c r="E19" s="80">
        <v>50216</v>
      </c>
      <c r="F19" s="50">
        <v>1161281</v>
      </c>
      <c r="G19" s="50">
        <v>0</v>
      </c>
      <c r="H19" s="50">
        <v>0</v>
      </c>
      <c r="I19" s="69">
        <v>1099972</v>
      </c>
      <c r="J19" s="80">
        <v>15665</v>
      </c>
      <c r="K19" s="50">
        <v>1115637</v>
      </c>
      <c r="L19" s="69">
        <v>0</v>
      </c>
      <c r="M19" s="94">
        <f t="shared" si="0"/>
        <v>99</v>
      </c>
      <c r="N19" s="99">
        <f t="shared" si="1"/>
        <v>31.2</v>
      </c>
      <c r="O19" s="16">
        <f t="shared" si="2"/>
        <v>96.1</v>
      </c>
      <c r="P19" s="16">
        <v>95.5</v>
      </c>
      <c r="Q19" s="17">
        <f t="shared" si="3"/>
        <v>90.1</v>
      </c>
      <c r="R19" s="18">
        <f t="shared" si="4"/>
        <v>20.142753146433463</v>
      </c>
      <c r="S19" s="1"/>
      <c r="T19" s="10">
        <v>1237873</v>
      </c>
      <c r="U19" s="1">
        <v>12</v>
      </c>
    </row>
    <row r="20" spans="1:21" ht="14.25" customHeight="1">
      <c r="A20" s="27"/>
      <c r="B20" s="28"/>
      <c r="C20" s="63" t="s">
        <v>29</v>
      </c>
      <c r="D20" s="74">
        <v>820683</v>
      </c>
      <c r="E20" s="80">
        <v>37092</v>
      </c>
      <c r="F20" s="50">
        <v>857775</v>
      </c>
      <c r="G20" s="50">
        <v>0</v>
      </c>
      <c r="H20" s="50">
        <v>0</v>
      </c>
      <c r="I20" s="69">
        <v>812488</v>
      </c>
      <c r="J20" s="80">
        <v>11571</v>
      </c>
      <c r="K20" s="50">
        <v>824059</v>
      </c>
      <c r="L20" s="69">
        <v>0</v>
      </c>
      <c r="M20" s="94">
        <f t="shared" si="0"/>
        <v>99</v>
      </c>
      <c r="N20" s="99">
        <f t="shared" si="1"/>
        <v>31.2</v>
      </c>
      <c r="O20" s="16">
        <f t="shared" si="2"/>
        <v>96.1</v>
      </c>
      <c r="P20" s="16">
        <v>95.5</v>
      </c>
      <c r="Q20" s="17">
        <f t="shared" si="3"/>
        <v>93.9</v>
      </c>
      <c r="R20" s="18">
        <f t="shared" si="4"/>
        <v>14.878331406269973</v>
      </c>
      <c r="S20" s="1"/>
      <c r="T20" s="10">
        <v>878054</v>
      </c>
      <c r="U20" s="1">
        <v>13</v>
      </c>
    </row>
    <row r="21" spans="1:21" ht="14.25" customHeight="1">
      <c r="A21" s="19"/>
      <c r="B21" s="20" t="s">
        <v>30</v>
      </c>
      <c r="C21" s="56"/>
      <c r="D21" s="75">
        <v>3609</v>
      </c>
      <c r="E21" s="81">
        <v>0</v>
      </c>
      <c r="F21" s="51">
        <v>3609</v>
      </c>
      <c r="G21" s="51">
        <v>0</v>
      </c>
      <c r="H21" s="51">
        <v>0</v>
      </c>
      <c r="I21" s="70">
        <v>3609</v>
      </c>
      <c r="J21" s="81">
        <v>0</v>
      </c>
      <c r="K21" s="51">
        <v>3609</v>
      </c>
      <c r="L21" s="70">
        <v>0</v>
      </c>
      <c r="M21" s="95">
        <f t="shared" si="0"/>
        <v>100</v>
      </c>
      <c r="N21" s="100" t="str">
        <f t="shared" si="1"/>
        <v>－</v>
      </c>
      <c r="O21" s="35">
        <f t="shared" si="2"/>
        <v>100</v>
      </c>
      <c r="P21" s="35">
        <v>100</v>
      </c>
      <c r="Q21" s="36">
        <f t="shared" si="3"/>
        <v>95.3</v>
      </c>
      <c r="R21" s="37">
        <f t="shared" si="4"/>
        <v>0.06516025921108602</v>
      </c>
      <c r="S21" s="1"/>
      <c r="T21" s="10">
        <v>3788</v>
      </c>
      <c r="U21" s="1">
        <v>14</v>
      </c>
    </row>
    <row r="22" spans="1:21" ht="14.25" customHeight="1">
      <c r="A22" s="9"/>
      <c r="B22" s="10" t="s">
        <v>31</v>
      </c>
      <c r="C22" s="54"/>
      <c r="D22" s="74">
        <v>68772</v>
      </c>
      <c r="E22" s="80">
        <v>4719</v>
      </c>
      <c r="F22" s="50">
        <v>73491</v>
      </c>
      <c r="G22" s="50">
        <v>0</v>
      </c>
      <c r="H22" s="50">
        <v>0</v>
      </c>
      <c r="I22" s="69">
        <v>67437</v>
      </c>
      <c r="J22" s="80">
        <v>1737</v>
      </c>
      <c r="K22" s="50">
        <v>69174</v>
      </c>
      <c r="L22" s="69">
        <v>0</v>
      </c>
      <c r="M22" s="94">
        <f t="shared" si="0"/>
        <v>98.1</v>
      </c>
      <c r="N22" s="99">
        <f t="shared" si="1"/>
        <v>36.8</v>
      </c>
      <c r="O22" s="16">
        <f t="shared" si="2"/>
        <v>94.1</v>
      </c>
      <c r="P22" s="16">
        <v>92.8</v>
      </c>
      <c r="Q22" s="17">
        <f t="shared" si="3"/>
        <v>103.5</v>
      </c>
      <c r="R22" s="18">
        <f t="shared" si="4"/>
        <v>1.2489320506144816</v>
      </c>
      <c r="S22" s="1"/>
      <c r="T22" s="10">
        <v>66810</v>
      </c>
      <c r="U22" s="1">
        <v>17</v>
      </c>
    </row>
    <row r="23" spans="1:21" ht="14.25" customHeight="1">
      <c r="A23" s="14"/>
      <c r="B23" s="15" t="s">
        <v>32</v>
      </c>
      <c r="C23" s="55"/>
      <c r="D23" s="108">
        <v>197134</v>
      </c>
      <c r="E23" s="80">
        <v>0</v>
      </c>
      <c r="F23" s="50">
        <v>197134</v>
      </c>
      <c r="G23" s="50">
        <v>0</v>
      </c>
      <c r="H23" s="50">
        <v>0</v>
      </c>
      <c r="I23" s="69">
        <v>197134</v>
      </c>
      <c r="J23" s="80">
        <v>0</v>
      </c>
      <c r="K23" s="50">
        <v>197134</v>
      </c>
      <c r="L23" s="69">
        <v>0</v>
      </c>
      <c r="M23" s="94">
        <f t="shared" si="0"/>
        <v>100</v>
      </c>
      <c r="N23" s="99" t="str">
        <f t="shared" si="1"/>
        <v>－</v>
      </c>
      <c r="O23" s="16">
        <f t="shared" si="2"/>
        <v>100</v>
      </c>
      <c r="P23" s="16">
        <v>100</v>
      </c>
      <c r="Q23" s="17">
        <f t="shared" si="3"/>
        <v>98.2</v>
      </c>
      <c r="R23" s="18">
        <f t="shared" si="4"/>
        <v>3.5592414905287426</v>
      </c>
      <c r="S23" s="1"/>
      <c r="T23" s="10">
        <v>200672</v>
      </c>
      <c r="U23" s="1">
        <v>18</v>
      </c>
    </row>
    <row r="24" spans="1:21" ht="14.25" customHeight="1">
      <c r="A24" s="14"/>
      <c r="B24" s="15" t="s">
        <v>33</v>
      </c>
      <c r="C24" s="55"/>
      <c r="D24" s="74">
        <v>0</v>
      </c>
      <c r="E24" s="80">
        <v>0</v>
      </c>
      <c r="F24" s="50">
        <v>0</v>
      </c>
      <c r="G24" s="50">
        <v>0</v>
      </c>
      <c r="H24" s="50">
        <v>0</v>
      </c>
      <c r="I24" s="69">
        <v>0</v>
      </c>
      <c r="J24" s="80">
        <v>0</v>
      </c>
      <c r="K24" s="50">
        <v>0</v>
      </c>
      <c r="L24" s="69">
        <v>0</v>
      </c>
      <c r="M24" s="94" t="str">
        <f t="shared" si="0"/>
        <v>－</v>
      </c>
      <c r="N24" s="99" t="str">
        <f t="shared" si="1"/>
        <v>－</v>
      </c>
      <c r="O24" s="16" t="str">
        <f t="shared" si="2"/>
        <v>－</v>
      </c>
      <c r="P24" s="16" t="s">
        <v>62</v>
      </c>
      <c r="Q24" s="17" t="str">
        <f t="shared" si="3"/>
        <v>－</v>
      </c>
      <c r="R24" s="18">
        <f t="shared" si="4"/>
      </c>
      <c r="S24" s="1"/>
      <c r="T24" s="10">
        <v>0</v>
      </c>
      <c r="U24" s="1">
        <v>19</v>
      </c>
    </row>
    <row r="25" spans="1:21" ht="14.25" customHeight="1">
      <c r="A25" s="19"/>
      <c r="B25" s="20" t="s">
        <v>34</v>
      </c>
      <c r="C25" s="56"/>
      <c r="D25" s="74">
        <v>0</v>
      </c>
      <c r="E25" s="80">
        <v>0</v>
      </c>
      <c r="F25" s="50">
        <v>0</v>
      </c>
      <c r="G25" s="50">
        <v>0</v>
      </c>
      <c r="H25" s="50">
        <v>0</v>
      </c>
      <c r="I25" s="69">
        <v>0</v>
      </c>
      <c r="J25" s="80">
        <v>0</v>
      </c>
      <c r="K25" s="50">
        <v>0</v>
      </c>
      <c r="L25" s="69">
        <v>0</v>
      </c>
      <c r="M25" s="94" t="str">
        <f t="shared" si="0"/>
        <v>－</v>
      </c>
      <c r="N25" s="99" t="str">
        <f t="shared" si="1"/>
        <v>－</v>
      </c>
      <c r="O25" s="16" t="str">
        <f t="shared" si="2"/>
        <v>－</v>
      </c>
      <c r="P25" s="16" t="s">
        <v>62</v>
      </c>
      <c r="Q25" s="17" t="str">
        <f t="shared" si="3"/>
        <v>－</v>
      </c>
      <c r="R25" s="18">
        <f t="shared" si="4"/>
      </c>
      <c r="S25" s="1"/>
      <c r="T25" s="10">
        <v>0</v>
      </c>
      <c r="U25" s="1">
        <v>20</v>
      </c>
    </row>
    <row r="26" spans="1:21" ht="14.25" customHeight="1">
      <c r="A26" s="9"/>
      <c r="B26" s="10" t="s">
        <v>420</v>
      </c>
      <c r="C26" s="54"/>
      <c r="D26" s="74">
        <v>0</v>
      </c>
      <c r="E26" s="80">
        <v>0</v>
      </c>
      <c r="F26" s="50">
        <v>0</v>
      </c>
      <c r="G26" s="50">
        <v>0</v>
      </c>
      <c r="H26" s="50">
        <v>0</v>
      </c>
      <c r="I26" s="69">
        <v>0</v>
      </c>
      <c r="J26" s="80">
        <v>0</v>
      </c>
      <c r="K26" s="50">
        <v>0</v>
      </c>
      <c r="L26" s="69">
        <v>0</v>
      </c>
      <c r="M26" s="94" t="str">
        <f t="shared" si="0"/>
        <v>－</v>
      </c>
      <c r="N26" s="99" t="str">
        <f t="shared" si="1"/>
        <v>－</v>
      </c>
      <c r="O26" s="16" t="str">
        <f t="shared" si="2"/>
        <v>－</v>
      </c>
      <c r="P26" s="16" t="s">
        <v>62</v>
      </c>
      <c r="Q26" s="17" t="str">
        <f t="shared" si="3"/>
        <v>－</v>
      </c>
      <c r="R26" s="18">
        <f t="shared" si="4"/>
      </c>
      <c r="S26" s="1"/>
      <c r="T26" s="10">
        <v>0</v>
      </c>
      <c r="U26" s="1">
        <v>21</v>
      </c>
    </row>
    <row r="27" spans="1:21" ht="14.25" customHeight="1">
      <c r="A27" s="29"/>
      <c r="B27" s="30" t="s">
        <v>421</v>
      </c>
      <c r="C27" s="65"/>
      <c r="D27" s="74">
        <v>0</v>
      </c>
      <c r="E27" s="80">
        <v>0</v>
      </c>
      <c r="F27" s="50">
        <v>0</v>
      </c>
      <c r="G27" s="50">
        <v>0</v>
      </c>
      <c r="H27" s="50">
        <v>0</v>
      </c>
      <c r="I27" s="69">
        <v>0</v>
      </c>
      <c r="J27" s="80">
        <v>0</v>
      </c>
      <c r="K27" s="50">
        <v>0</v>
      </c>
      <c r="L27" s="69">
        <v>0</v>
      </c>
      <c r="M27" s="94" t="str">
        <f t="shared" si="0"/>
        <v>－</v>
      </c>
      <c r="N27" s="99" t="str">
        <f t="shared" si="1"/>
        <v>－</v>
      </c>
      <c r="O27" s="16" t="str">
        <f t="shared" si="2"/>
        <v>－</v>
      </c>
      <c r="P27" s="16" t="s">
        <v>62</v>
      </c>
      <c r="Q27" s="17" t="str">
        <f t="shared" si="3"/>
        <v>－</v>
      </c>
      <c r="R27" s="18">
        <f t="shared" si="4"/>
      </c>
      <c r="S27" s="1"/>
      <c r="T27" s="10">
        <v>0</v>
      </c>
      <c r="U27" s="1">
        <v>22</v>
      </c>
    </row>
    <row r="28" spans="1:21" ht="14.25" customHeight="1">
      <c r="A28" s="9"/>
      <c r="B28" s="10" t="s">
        <v>422</v>
      </c>
      <c r="C28" s="54"/>
      <c r="D28" s="74">
        <v>0</v>
      </c>
      <c r="E28" s="80">
        <v>0</v>
      </c>
      <c r="F28" s="50">
        <v>0</v>
      </c>
      <c r="G28" s="50">
        <v>0</v>
      </c>
      <c r="H28" s="50">
        <v>0</v>
      </c>
      <c r="I28" s="69">
        <v>0</v>
      </c>
      <c r="J28" s="80">
        <v>0</v>
      </c>
      <c r="K28" s="50">
        <v>0</v>
      </c>
      <c r="L28" s="69">
        <v>0</v>
      </c>
      <c r="M28" s="94" t="str">
        <f t="shared" si="0"/>
        <v>－</v>
      </c>
      <c r="N28" s="99" t="str">
        <f t="shared" si="1"/>
        <v>－</v>
      </c>
      <c r="O28" s="16" t="str">
        <f t="shared" si="2"/>
        <v>－</v>
      </c>
      <c r="P28" s="16" t="s">
        <v>62</v>
      </c>
      <c r="Q28" s="17" t="str">
        <f t="shared" si="3"/>
        <v>－</v>
      </c>
      <c r="R28" s="18">
        <f t="shared" si="4"/>
      </c>
      <c r="S28" s="1"/>
      <c r="T28" s="10">
        <v>0</v>
      </c>
      <c r="U28" s="1">
        <v>23</v>
      </c>
    </row>
    <row r="29" spans="1:21" ht="14.25" customHeight="1">
      <c r="A29" s="14" t="s">
        <v>35</v>
      </c>
      <c r="B29" s="15"/>
      <c r="C29" s="55"/>
      <c r="D29" s="75">
        <v>0</v>
      </c>
      <c r="E29" s="81">
        <v>0</v>
      </c>
      <c r="F29" s="51">
        <v>0</v>
      </c>
      <c r="G29" s="51">
        <v>0</v>
      </c>
      <c r="H29" s="51">
        <v>0</v>
      </c>
      <c r="I29" s="70">
        <v>0</v>
      </c>
      <c r="J29" s="81">
        <v>0</v>
      </c>
      <c r="K29" s="51">
        <v>0</v>
      </c>
      <c r="L29" s="70">
        <v>0</v>
      </c>
      <c r="M29" s="95" t="str">
        <f t="shared" si="0"/>
        <v>－</v>
      </c>
      <c r="N29" s="100" t="str">
        <f t="shared" si="1"/>
        <v>－</v>
      </c>
      <c r="O29" s="35" t="str">
        <f t="shared" si="2"/>
        <v>－</v>
      </c>
      <c r="P29" s="35" t="s">
        <v>62</v>
      </c>
      <c r="Q29" s="36" t="str">
        <f t="shared" si="3"/>
        <v>－</v>
      </c>
      <c r="R29" s="37">
        <f t="shared" si="4"/>
      </c>
      <c r="S29" s="1"/>
      <c r="T29" s="10">
        <v>0</v>
      </c>
      <c r="U29" s="1">
        <v>24</v>
      </c>
    </row>
    <row r="30" spans="1:21" ht="14.25" customHeight="1">
      <c r="A30" s="9" t="s">
        <v>36</v>
      </c>
      <c r="B30" s="10"/>
      <c r="C30" s="54"/>
      <c r="D30" s="74">
        <v>252580</v>
      </c>
      <c r="E30" s="80">
        <v>10781</v>
      </c>
      <c r="F30" s="50">
        <v>263361</v>
      </c>
      <c r="G30" s="50">
        <v>0</v>
      </c>
      <c r="H30" s="50">
        <v>0</v>
      </c>
      <c r="I30" s="69">
        <v>250059</v>
      </c>
      <c r="J30" s="80">
        <v>3363</v>
      </c>
      <c r="K30" s="50">
        <v>253422</v>
      </c>
      <c r="L30" s="69">
        <v>0</v>
      </c>
      <c r="M30" s="94">
        <f t="shared" si="0"/>
        <v>99</v>
      </c>
      <c r="N30" s="99">
        <f t="shared" si="1"/>
        <v>31.2</v>
      </c>
      <c r="O30" s="16">
        <f t="shared" si="2"/>
        <v>96.2</v>
      </c>
      <c r="P30" s="16">
        <v>95.8</v>
      </c>
      <c r="Q30" s="17">
        <f t="shared" si="3"/>
        <v>94.6</v>
      </c>
      <c r="R30" s="18">
        <f t="shared" si="4"/>
        <v>4.575517653031821</v>
      </c>
      <c r="S30" s="1"/>
      <c r="T30" s="10">
        <v>267824</v>
      </c>
      <c r="U30" s="1">
        <v>25</v>
      </c>
    </row>
    <row r="31" spans="1:21" ht="14.25" customHeight="1">
      <c r="A31" s="38"/>
      <c r="B31" s="39" t="s">
        <v>423</v>
      </c>
      <c r="C31" s="64"/>
      <c r="D31" s="108">
        <v>0</v>
      </c>
      <c r="E31" s="80">
        <v>0</v>
      </c>
      <c r="F31" s="50">
        <v>0</v>
      </c>
      <c r="G31" s="50">
        <v>0</v>
      </c>
      <c r="H31" s="50">
        <v>0</v>
      </c>
      <c r="I31" s="69">
        <v>0</v>
      </c>
      <c r="J31" s="80">
        <v>0</v>
      </c>
      <c r="K31" s="50">
        <v>0</v>
      </c>
      <c r="L31" s="69">
        <v>0</v>
      </c>
      <c r="M31" s="94" t="str">
        <f t="shared" si="0"/>
        <v>－</v>
      </c>
      <c r="N31" s="99" t="str">
        <f t="shared" si="1"/>
        <v>－</v>
      </c>
      <c r="O31" s="16" t="str">
        <f t="shared" si="2"/>
        <v>－</v>
      </c>
      <c r="P31" s="16" t="s">
        <v>62</v>
      </c>
      <c r="Q31" s="17" t="str">
        <f t="shared" si="3"/>
        <v>－</v>
      </c>
      <c r="R31" s="18">
        <f t="shared" si="4"/>
      </c>
      <c r="S31" s="1"/>
      <c r="T31" s="10">
        <v>0</v>
      </c>
      <c r="U31" s="1">
        <v>27</v>
      </c>
    </row>
    <row r="32" spans="1:21" ht="14.25" customHeight="1">
      <c r="A32" s="14"/>
      <c r="B32" s="15" t="s">
        <v>424</v>
      </c>
      <c r="C32" s="55"/>
      <c r="D32" s="74">
        <v>0</v>
      </c>
      <c r="E32" s="80">
        <v>0</v>
      </c>
      <c r="F32" s="50">
        <v>0</v>
      </c>
      <c r="G32" s="50">
        <v>0</v>
      </c>
      <c r="H32" s="50">
        <v>0</v>
      </c>
      <c r="I32" s="69">
        <v>0</v>
      </c>
      <c r="J32" s="80">
        <v>0</v>
      </c>
      <c r="K32" s="50">
        <v>0</v>
      </c>
      <c r="L32" s="69">
        <v>0</v>
      </c>
      <c r="M32" s="94" t="str">
        <f t="shared" si="0"/>
        <v>－</v>
      </c>
      <c r="N32" s="99" t="str">
        <f t="shared" si="1"/>
        <v>－</v>
      </c>
      <c r="O32" s="16" t="str">
        <f t="shared" si="2"/>
        <v>－</v>
      </c>
      <c r="P32" s="16" t="s">
        <v>62</v>
      </c>
      <c r="Q32" s="17" t="str">
        <f t="shared" si="3"/>
        <v>－</v>
      </c>
      <c r="R32" s="18">
        <f t="shared" si="4"/>
      </c>
      <c r="S32" s="1"/>
      <c r="T32" s="10">
        <v>0</v>
      </c>
      <c r="U32" s="1">
        <v>28</v>
      </c>
    </row>
    <row r="33" spans="1:21" ht="14.25" customHeight="1">
      <c r="A33" s="19"/>
      <c r="B33" s="20" t="s">
        <v>425</v>
      </c>
      <c r="C33" s="56"/>
      <c r="D33" s="74">
        <v>252580</v>
      </c>
      <c r="E33" s="80">
        <v>10781</v>
      </c>
      <c r="F33" s="50">
        <v>263361</v>
      </c>
      <c r="G33" s="50">
        <v>0</v>
      </c>
      <c r="H33" s="50">
        <v>0</v>
      </c>
      <c r="I33" s="69">
        <v>250059</v>
      </c>
      <c r="J33" s="80">
        <v>3363</v>
      </c>
      <c r="K33" s="50">
        <v>253422</v>
      </c>
      <c r="L33" s="69">
        <v>0</v>
      </c>
      <c r="M33" s="94">
        <f t="shared" si="0"/>
        <v>99</v>
      </c>
      <c r="N33" s="99">
        <f t="shared" si="1"/>
        <v>31.2</v>
      </c>
      <c r="O33" s="16">
        <f t="shared" si="2"/>
        <v>96.2</v>
      </c>
      <c r="P33" s="16">
        <v>95.8</v>
      </c>
      <c r="Q33" s="17">
        <f t="shared" si="3"/>
        <v>94.6</v>
      </c>
      <c r="R33" s="18">
        <f t="shared" si="4"/>
        <v>4.575517653031821</v>
      </c>
      <c r="S33" s="1"/>
      <c r="T33" s="10">
        <v>267824</v>
      </c>
      <c r="U33" s="1">
        <v>1</v>
      </c>
    </row>
    <row r="34" spans="1:21" ht="14.25" customHeight="1">
      <c r="A34" s="21"/>
      <c r="B34" s="22" t="s">
        <v>426</v>
      </c>
      <c r="C34" s="57"/>
      <c r="D34" s="74">
        <v>130939</v>
      </c>
      <c r="E34" s="80">
        <v>5589</v>
      </c>
      <c r="F34" s="50">
        <v>136528</v>
      </c>
      <c r="G34" s="50">
        <v>0</v>
      </c>
      <c r="H34" s="50">
        <v>0</v>
      </c>
      <c r="I34" s="69">
        <v>129632</v>
      </c>
      <c r="J34" s="80">
        <v>1743</v>
      </c>
      <c r="K34" s="50">
        <v>131375</v>
      </c>
      <c r="L34" s="69">
        <v>0</v>
      </c>
      <c r="M34" s="94">
        <f t="shared" si="0"/>
        <v>99</v>
      </c>
      <c r="N34" s="99">
        <f t="shared" si="1"/>
        <v>31.2</v>
      </c>
      <c r="O34" s="16">
        <f t="shared" si="2"/>
        <v>96.2</v>
      </c>
      <c r="P34" s="16">
        <v>95.8</v>
      </c>
      <c r="Q34" s="17">
        <f t="shared" si="3"/>
        <v>99.2</v>
      </c>
      <c r="R34" s="18">
        <f t="shared" si="4"/>
        <v>2.3719670418000627</v>
      </c>
      <c r="S34" s="1"/>
      <c r="T34" s="10">
        <v>132421</v>
      </c>
      <c r="U34" s="1">
        <v>2</v>
      </c>
    </row>
    <row r="35" spans="1:21" ht="14.25" customHeight="1" thickBot="1">
      <c r="A35" s="9"/>
      <c r="B35" s="10" t="s">
        <v>427</v>
      </c>
      <c r="C35" s="54"/>
      <c r="D35" s="74">
        <v>121641</v>
      </c>
      <c r="E35" s="80">
        <v>5192</v>
      </c>
      <c r="F35" s="50">
        <v>126833</v>
      </c>
      <c r="G35" s="50">
        <v>0</v>
      </c>
      <c r="H35" s="50">
        <v>0</v>
      </c>
      <c r="I35" s="69">
        <v>120427</v>
      </c>
      <c r="J35" s="80">
        <v>1620</v>
      </c>
      <c r="K35" s="50">
        <v>122047</v>
      </c>
      <c r="L35" s="69">
        <v>0</v>
      </c>
      <c r="M35" s="94">
        <f t="shared" si="0"/>
        <v>99</v>
      </c>
      <c r="N35" s="99">
        <f t="shared" si="1"/>
        <v>31.2</v>
      </c>
      <c r="O35" s="16">
        <f t="shared" si="2"/>
        <v>96.2</v>
      </c>
      <c r="P35" s="16">
        <v>95.8</v>
      </c>
      <c r="Q35" s="17">
        <f t="shared" si="3"/>
        <v>90.1</v>
      </c>
      <c r="R35" s="18">
        <f t="shared" si="4"/>
        <v>2.2035506112317584</v>
      </c>
      <c r="S35" s="1"/>
      <c r="T35" s="10">
        <v>135403</v>
      </c>
      <c r="U35" s="1">
        <v>3</v>
      </c>
    </row>
    <row r="36" spans="1:21" ht="14.25" customHeight="1" thickBot="1" thickTop="1">
      <c r="A36" s="84" t="s">
        <v>428</v>
      </c>
      <c r="B36" s="85"/>
      <c r="C36" s="86"/>
      <c r="D36" s="87">
        <v>5501875</v>
      </c>
      <c r="E36" s="88">
        <v>327059</v>
      </c>
      <c r="F36" s="89">
        <v>5828934</v>
      </c>
      <c r="G36" s="89">
        <v>0</v>
      </c>
      <c r="H36" s="89">
        <v>0</v>
      </c>
      <c r="I36" s="90">
        <v>5440575</v>
      </c>
      <c r="J36" s="88">
        <v>98077</v>
      </c>
      <c r="K36" s="89">
        <v>5538652</v>
      </c>
      <c r="L36" s="90">
        <v>0</v>
      </c>
      <c r="M36" s="97">
        <f t="shared" si="0"/>
        <v>98.9</v>
      </c>
      <c r="N36" s="102">
        <f t="shared" si="1"/>
        <v>30</v>
      </c>
      <c r="O36" s="91">
        <f t="shared" si="2"/>
        <v>95</v>
      </c>
      <c r="P36" s="91">
        <v>94.1</v>
      </c>
      <c r="Q36" s="92">
        <f t="shared" si="3"/>
        <v>98</v>
      </c>
      <c r="R36" s="93">
        <f t="shared" si="4"/>
        <v>100</v>
      </c>
      <c r="S36" s="1"/>
      <c r="T36" s="10">
        <v>5652382</v>
      </c>
      <c r="U36" s="1">
        <v>9</v>
      </c>
    </row>
    <row r="37" spans="1:21" ht="14.25" customHeight="1" thickTop="1">
      <c r="A37" s="19"/>
      <c r="B37" s="20" t="s">
        <v>37</v>
      </c>
      <c r="C37" s="56"/>
      <c r="D37" s="74">
        <v>751483</v>
      </c>
      <c r="E37" s="80">
        <v>276916</v>
      </c>
      <c r="F37" s="50">
        <v>1028399</v>
      </c>
      <c r="G37" s="50">
        <v>0</v>
      </c>
      <c r="H37" s="50">
        <v>0</v>
      </c>
      <c r="I37" s="69">
        <v>689604</v>
      </c>
      <c r="J37" s="80">
        <v>63121</v>
      </c>
      <c r="K37" s="50">
        <v>752725</v>
      </c>
      <c r="L37" s="69">
        <v>0</v>
      </c>
      <c r="M37" s="94">
        <f t="shared" si="0"/>
        <v>91.8</v>
      </c>
      <c r="N37" s="99">
        <f t="shared" si="1"/>
        <v>22.8</v>
      </c>
      <c r="O37" s="16">
        <f t="shared" si="2"/>
        <v>73.2</v>
      </c>
      <c r="P37" s="16">
        <v>72.1</v>
      </c>
      <c r="Q37" s="17">
        <f t="shared" si="3"/>
        <v>100.2</v>
      </c>
      <c r="R37" s="18"/>
      <c r="S37" s="1"/>
      <c r="T37" s="10">
        <v>751554</v>
      </c>
      <c r="U37" s="1">
        <v>10</v>
      </c>
    </row>
    <row r="38" spans="1:21" ht="14.25" customHeight="1" thickBot="1">
      <c r="A38" s="40"/>
      <c r="B38" s="41" t="s">
        <v>38</v>
      </c>
      <c r="C38" s="66"/>
      <c r="D38" s="77">
        <v>0</v>
      </c>
      <c r="E38" s="83">
        <v>0</v>
      </c>
      <c r="F38" s="53">
        <v>0</v>
      </c>
      <c r="G38" s="53">
        <v>0</v>
      </c>
      <c r="H38" s="53">
        <v>0</v>
      </c>
      <c r="I38" s="72">
        <v>0</v>
      </c>
      <c r="J38" s="83">
        <v>0</v>
      </c>
      <c r="K38" s="53">
        <v>0</v>
      </c>
      <c r="L38" s="72">
        <v>0</v>
      </c>
      <c r="M38" s="98" t="str">
        <f t="shared" si="0"/>
        <v>－</v>
      </c>
      <c r="N38" s="103" t="str">
        <f t="shared" si="1"/>
        <v>－</v>
      </c>
      <c r="O38" s="42" t="str">
        <f t="shared" si="2"/>
        <v>－</v>
      </c>
      <c r="P38" s="42" t="s">
        <v>62</v>
      </c>
      <c r="Q38" s="43" t="str">
        <f t="shared" si="3"/>
        <v>－</v>
      </c>
      <c r="R38" s="44"/>
      <c r="S38" s="1"/>
      <c r="T38" s="10">
        <v>0</v>
      </c>
      <c r="U38" s="1">
        <v>11</v>
      </c>
    </row>
    <row r="40" ht="12">
      <c r="K40" s="45"/>
    </row>
    <row r="41" ht="12">
      <c r="K41" s="45"/>
    </row>
    <row r="42" ht="12">
      <c r="K42" s="45"/>
    </row>
  </sheetData>
  <mergeCells count="12">
    <mergeCell ref="O4:O5"/>
    <mergeCell ref="P4:P5"/>
    <mergeCell ref="Q1:R1"/>
    <mergeCell ref="A3:C5"/>
    <mergeCell ref="D3:H3"/>
    <mergeCell ref="I3:L3"/>
    <mergeCell ref="M3:P3"/>
    <mergeCell ref="Q3:Q5"/>
    <mergeCell ref="R3:R5"/>
    <mergeCell ref="H4:H5"/>
    <mergeCell ref="M4:M5"/>
    <mergeCell ref="N4:N5"/>
  </mergeCells>
  <conditionalFormatting sqref="N1">
    <cfRule type="cellIs" priority="1" dxfId="0" operator="notEqual" stopIfTrue="1">
      <formula>"番号"</formula>
    </cfRule>
  </conditionalFormatting>
  <conditionalFormatting sqref="O1">
    <cfRule type="cellIs" priority="2" dxfId="0" operator="equal" stopIfTrue="1">
      <formula>"　"</formula>
    </cfRule>
  </conditionalFormatting>
  <conditionalFormatting sqref="P1">
    <cfRule type="cellIs" priority="3" dxfId="0" operator="notEqual" stopIfTrue="1">
      <formula>"市町名"</formula>
    </cfRule>
  </conditionalFormatting>
  <printOptions/>
  <pageMargins left="0.5118110236220472" right="0.3937007874015748" top="0.5511811023622047" bottom="0.5511811023622047" header="0.5118110236220472" footer="0.35433070866141736"/>
  <pageSetup horizontalDpi="600" verticalDpi="600" orientation="landscape" paperSize="9" scale="96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16"/>
  <dimension ref="A1:U42"/>
  <sheetViews>
    <sheetView showGridLines="0" view="pageBreakPreview" zoomScale="60" workbookViewId="0" topLeftCell="A10">
      <selection activeCell="Q36" sqref="Q36"/>
    </sheetView>
  </sheetViews>
  <sheetFormatPr defaultColWidth="9.00390625" defaultRowHeight="13.5"/>
  <cols>
    <col min="1" max="1" width="2.625" style="3" customWidth="1"/>
    <col min="2" max="2" width="2.50390625" style="3" customWidth="1"/>
    <col min="3" max="3" width="15.00390625" style="3" customWidth="1"/>
    <col min="4" max="6" width="9.875" style="3" customWidth="1"/>
    <col min="7" max="7" width="8.00390625" style="3" customWidth="1"/>
    <col min="8" max="8" width="7.00390625" style="3" customWidth="1"/>
    <col min="9" max="11" width="9.875" style="3" customWidth="1"/>
    <col min="12" max="12" width="8.125" style="3" customWidth="1"/>
    <col min="13" max="16" width="6.00390625" style="3" customWidth="1"/>
    <col min="17" max="18" width="6.875" style="3" customWidth="1"/>
    <col min="19" max="19" width="2.50390625" style="3" customWidth="1"/>
    <col min="20" max="20" width="14.875" style="3" bestFit="1" customWidth="1"/>
    <col min="21" max="21" width="9.125" style="3" bestFit="1" customWidth="1"/>
    <col min="22" max="16384" width="9.00390625" style="3" customWidth="1"/>
  </cols>
  <sheetData>
    <row r="1" spans="1:21" ht="12">
      <c r="A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4" t="s">
        <v>41</v>
      </c>
      <c r="O1" s="4">
        <v>34</v>
      </c>
      <c r="P1" s="4" t="s">
        <v>42</v>
      </c>
      <c r="Q1" s="111" t="s">
        <v>448</v>
      </c>
      <c r="R1" s="112" t="e">
        <v>#VALUE!</v>
      </c>
      <c r="S1" s="1"/>
      <c r="T1" s="5">
        <v>12</v>
      </c>
      <c r="U1" s="1"/>
    </row>
    <row r="2" spans="1:21" ht="12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6" t="s">
        <v>0</v>
      </c>
      <c r="M2" s="2"/>
      <c r="N2" s="2"/>
      <c r="O2" s="2"/>
      <c r="P2" s="2"/>
      <c r="Q2" s="2"/>
      <c r="R2" s="2"/>
      <c r="S2" s="1"/>
      <c r="T2" s="1"/>
      <c r="U2" s="1"/>
    </row>
    <row r="3" spans="1:21" ht="12">
      <c r="A3" s="113" t="s">
        <v>1</v>
      </c>
      <c r="B3" s="114"/>
      <c r="C3" s="115"/>
      <c r="D3" s="122" t="s">
        <v>43</v>
      </c>
      <c r="E3" s="122"/>
      <c r="F3" s="122"/>
      <c r="G3" s="122"/>
      <c r="H3" s="123"/>
      <c r="I3" s="124" t="s">
        <v>2</v>
      </c>
      <c r="J3" s="122"/>
      <c r="K3" s="122"/>
      <c r="L3" s="122"/>
      <c r="M3" s="125" t="s">
        <v>3</v>
      </c>
      <c r="N3" s="126"/>
      <c r="O3" s="126"/>
      <c r="P3" s="127"/>
      <c r="Q3" s="128" t="s">
        <v>44</v>
      </c>
      <c r="R3" s="130" t="s">
        <v>45</v>
      </c>
      <c r="S3" s="1"/>
      <c r="T3" s="1"/>
      <c r="U3" s="1"/>
    </row>
    <row r="4" spans="1:21" ht="60">
      <c r="A4" s="116"/>
      <c r="B4" s="117"/>
      <c r="C4" s="118"/>
      <c r="D4" s="73" t="s">
        <v>7</v>
      </c>
      <c r="E4" s="78" t="s">
        <v>8</v>
      </c>
      <c r="F4" s="7" t="s">
        <v>9</v>
      </c>
      <c r="G4" s="49" t="s">
        <v>46</v>
      </c>
      <c r="H4" s="133" t="s">
        <v>47</v>
      </c>
      <c r="I4" s="8" t="s">
        <v>7</v>
      </c>
      <c r="J4" s="78" t="s">
        <v>8</v>
      </c>
      <c r="K4" s="7" t="s">
        <v>9</v>
      </c>
      <c r="L4" s="67" t="s">
        <v>40</v>
      </c>
      <c r="M4" s="135" t="s">
        <v>4</v>
      </c>
      <c r="N4" s="137" t="s">
        <v>5</v>
      </c>
      <c r="O4" s="109" t="s">
        <v>39</v>
      </c>
      <c r="P4" s="109" t="s">
        <v>6</v>
      </c>
      <c r="Q4" s="129"/>
      <c r="R4" s="131"/>
      <c r="S4" s="1"/>
      <c r="T4" s="1"/>
      <c r="U4" s="1"/>
    </row>
    <row r="5" spans="1:21" ht="14.25" customHeight="1" thickBot="1">
      <c r="A5" s="119"/>
      <c r="B5" s="120"/>
      <c r="C5" s="121"/>
      <c r="D5" s="68" t="s">
        <v>10</v>
      </c>
      <c r="E5" s="79" t="s">
        <v>11</v>
      </c>
      <c r="F5" s="46" t="s">
        <v>12</v>
      </c>
      <c r="G5" s="48" t="s">
        <v>13</v>
      </c>
      <c r="H5" s="134"/>
      <c r="I5" s="47" t="s">
        <v>14</v>
      </c>
      <c r="J5" s="79" t="s">
        <v>15</v>
      </c>
      <c r="K5" s="46" t="s">
        <v>16</v>
      </c>
      <c r="L5" s="68" t="s">
        <v>17</v>
      </c>
      <c r="M5" s="136"/>
      <c r="N5" s="138"/>
      <c r="O5" s="110"/>
      <c r="P5" s="110"/>
      <c r="Q5" s="110"/>
      <c r="R5" s="132"/>
      <c r="S5" s="1"/>
      <c r="T5" s="1"/>
      <c r="U5" s="1"/>
    </row>
    <row r="6" spans="1:21" ht="14.25" customHeight="1">
      <c r="A6" s="9" t="s">
        <v>18</v>
      </c>
      <c r="B6" s="10"/>
      <c r="C6" s="54"/>
      <c r="D6" s="74">
        <v>1252394</v>
      </c>
      <c r="E6" s="80">
        <v>57306</v>
      </c>
      <c r="F6" s="50">
        <v>1309700</v>
      </c>
      <c r="G6" s="50">
        <v>0</v>
      </c>
      <c r="H6" s="50">
        <v>0</v>
      </c>
      <c r="I6" s="69">
        <v>1243044</v>
      </c>
      <c r="J6" s="80">
        <v>8400</v>
      </c>
      <c r="K6" s="50">
        <v>1251444</v>
      </c>
      <c r="L6" s="69">
        <v>0</v>
      </c>
      <c r="M6" s="94">
        <f aca="true" t="shared" si="0" ref="M6:M38">IF(D6=0,"－",ROUND(I6/D6*100,1))</f>
        <v>99.3</v>
      </c>
      <c r="N6" s="99">
        <f aca="true" t="shared" si="1" ref="N6:N38">IF(E6=0,"－",ROUND(J6/E6*100,1))</f>
        <v>14.7</v>
      </c>
      <c r="O6" s="16">
        <f aca="true" t="shared" si="2" ref="O6:O38">IF(F6=0,"－",ROUND(K6/F6*100,1))</f>
        <v>95.6</v>
      </c>
      <c r="P6" s="16">
        <v>95.8</v>
      </c>
      <c r="Q6" s="17">
        <f>IF(T6=0,"－",ROUND(K6/T6*100,1))</f>
        <v>94.5</v>
      </c>
      <c r="R6" s="18">
        <f>IF(K6=0,"",K6/$K$36*100)</f>
        <v>99.4439945933103</v>
      </c>
      <c r="S6" s="1"/>
      <c r="T6" s="10">
        <v>1324855</v>
      </c>
      <c r="U6" s="1">
        <v>1</v>
      </c>
    </row>
    <row r="7" spans="1:21" ht="14.25" customHeight="1">
      <c r="A7" s="14" t="s">
        <v>19</v>
      </c>
      <c r="B7" s="15"/>
      <c r="C7" s="55"/>
      <c r="D7" s="74">
        <v>1252394</v>
      </c>
      <c r="E7" s="80">
        <v>57306</v>
      </c>
      <c r="F7" s="50">
        <v>1309700</v>
      </c>
      <c r="G7" s="50">
        <v>0</v>
      </c>
      <c r="H7" s="50">
        <v>0</v>
      </c>
      <c r="I7" s="69">
        <v>1243044</v>
      </c>
      <c r="J7" s="80">
        <v>8400</v>
      </c>
      <c r="K7" s="50">
        <v>1251444</v>
      </c>
      <c r="L7" s="69">
        <v>0</v>
      </c>
      <c r="M7" s="94">
        <f t="shared" si="0"/>
        <v>99.3</v>
      </c>
      <c r="N7" s="99">
        <f t="shared" si="1"/>
        <v>14.7</v>
      </c>
      <c r="O7" s="16">
        <f t="shared" si="2"/>
        <v>95.6</v>
      </c>
      <c r="P7" s="16">
        <v>95.8</v>
      </c>
      <c r="Q7" s="17">
        <f aca="true" t="shared" si="3" ref="Q7:Q38">IF(T7=0,"－",ROUND(K7/T7*100,1))</f>
        <v>94.5</v>
      </c>
      <c r="R7" s="18">
        <f aca="true" t="shared" si="4" ref="R7:R36">IF(K7=0,"",K7/$K$36*100)</f>
        <v>99.4439945933103</v>
      </c>
      <c r="S7" s="1"/>
      <c r="T7" s="10">
        <v>1324855</v>
      </c>
      <c r="U7" s="1">
        <v>2</v>
      </c>
    </row>
    <row r="8" spans="1:21" ht="14.25" customHeight="1">
      <c r="A8" s="19"/>
      <c r="B8" s="20" t="s">
        <v>20</v>
      </c>
      <c r="C8" s="56"/>
      <c r="D8" s="74">
        <v>297205</v>
      </c>
      <c r="E8" s="80">
        <v>22748</v>
      </c>
      <c r="F8" s="50">
        <v>319953</v>
      </c>
      <c r="G8" s="50">
        <v>0</v>
      </c>
      <c r="H8" s="50">
        <v>0</v>
      </c>
      <c r="I8" s="69">
        <v>293238</v>
      </c>
      <c r="J8" s="80">
        <v>3595</v>
      </c>
      <c r="K8" s="50">
        <v>296833</v>
      </c>
      <c r="L8" s="69">
        <v>0</v>
      </c>
      <c r="M8" s="94">
        <f t="shared" si="0"/>
        <v>98.7</v>
      </c>
      <c r="N8" s="99">
        <f t="shared" si="1"/>
        <v>15.8</v>
      </c>
      <c r="O8" s="16">
        <f t="shared" si="2"/>
        <v>92.8</v>
      </c>
      <c r="P8" s="16">
        <v>93.7</v>
      </c>
      <c r="Q8" s="17">
        <f t="shared" si="3"/>
        <v>88.2</v>
      </c>
      <c r="R8" s="18">
        <f t="shared" si="4"/>
        <v>23.58735928025231</v>
      </c>
      <c r="S8" s="1"/>
      <c r="T8" s="10">
        <v>336478</v>
      </c>
      <c r="U8" s="1">
        <v>3</v>
      </c>
    </row>
    <row r="9" spans="1:21" ht="14.25" customHeight="1">
      <c r="A9" s="104"/>
      <c r="B9" s="105" t="s">
        <v>60</v>
      </c>
      <c r="C9" s="106"/>
      <c r="D9" s="74">
        <f>D10+D11</f>
        <v>268793</v>
      </c>
      <c r="E9" s="80">
        <f aca="true" t="shared" si="5" ref="E9:L9">E10+E11</f>
        <v>22348</v>
      </c>
      <c r="F9" s="50">
        <f t="shared" si="5"/>
        <v>291141</v>
      </c>
      <c r="G9" s="50">
        <f t="shared" si="5"/>
        <v>0</v>
      </c>
      <c r="H9" s="50">
        <f t="shared" si="5"/>
        <v>0</v>
      </c>
      <c r="I9" s="69">
        <f t="shared" si="5"/>
        <v>265022</v>
      </c>
      <c r="J9" s="80">
        <f t="shared" si="5"/>
        <v>3595</v>
      </c>
      <c r="K9" s="50">
        <f t="shared" si="5"/>
        <v>268617</v>
      </c>
      <c r="L9" s="69">
        <f t="shared" si="5"/>
        <v>0</v>
      </c>
      <c r="M9" s="94">
        <f>IF(D9=0,"－",ROUND(I9/D9*100,1))</f>
        <v>98.6</v>
      </c>
      <c r="N9" s="99">
        <f>IF(E9=0,"－",ROUND(J9/E9*100,1))</f>
        <v>16.1</v>
      </c>
      <c r="O9" s="16">
        <f>IF(F9=0,"－",ROUND(K9/F9*100,1))</f>
        <v>92.3</v>
      </c>
      <c r="P9" s="16">
        <v>92.3</v>
      </c>
      <c r="Q9" s="17">
        <f t="shared" si="3"/>
        <v>99.7</v>
      </c>
      <c r="R9" s="18">
        <f t="shared" si="4"/>
        <v>21.34521999839484</v>
      </c>
      <c r="S9" s="1"/>
      <c r="T9" s="10">
        <f>T10+T11</f>
        <v>269542</v>
      </c>
      <c r="U9" s="1"/>
    </row>
    <row r="10" spans="1:21" ht="14.25" customHeight="1">
      <c r="A10" s="23"/>
      <c r="B10" s="24"/>
      <c r="C10" s="58" t="s">
        <v>21</v>
      </c>
      <c r="D10" s="74">
        <v>11079</v>
      </c>
      <c r="E10" s="80">
        <v>921</v>
      </c>
      <c r="F10" s="50">
        <v>12000</v>
      </c>
      <c r="G10" s="50">
        <v>0</v>
      </c>
      <c r="H10" s="50">
        <v>0</v>
      </c>
      <c r="I10" s="69">
        <v>10923</v>
      </c>
      <c r="J10" s="80">
        <v>148</v>
      </c>
      <c r="K10" s="50">
        <v>11071</v>
      </c>
      <c r="L10" s="69">
        <v>0</v>
      </c>
      <c r="M10" s="94">
        <f t="shared" si="0"/>
        <v>98.6</v>
      </c>
      <c r="N10" s="99">
        <f t="shared" si="1"/>
        <v>16.1</v>
      </c>
      <c r="O10" s="16">
        <f t="shared" si="2"/>
        <v>92.3</v>
      </c>
      <c r="P10" s="16">
        <v>92.1</v>
      </c>
      <c r="Q10" s="17">
        <f t="shared" si="3"/>
        <v>98</v>
      </c>
      <c r="R10" s="18">
        <f t="shared" si="4"/>
        <v>0.8797392964787383</v>
      </c>
      <c r="S10" s="1"/>
      <c r="T10" s="10">
        <v>11302</v>
      </c>
      <c r="U10" s="1">
        <v>4</v>
      </c>
    </row>
    <row r="11" spans="1:21" ht="14.25" customHeight="1">
      <c r="A11" s="25"/>
      <c r="B11" s="26"/>
      <c r="C11" s="59" t="s">
        <v>22</v>
      </c>
      <c r="D11" s="74">
        <v>257714</v>
      </c>
      <c r="E11" s="80">
        <v>21427</v>
      </c>
      <c r="F11" s="50">
        <v>279141</v>
      </c>
      <c r="G11" s="50">
        <v>0</v>
      </c>
      <c r="H11" s="50">
        <v>0</v>
      </c>
      <c r="I11" s="69">
        <v>254099</v>
      </c>
      <c r="J11" s="80">
        <v>3447</v>
      </c>
      <c r="K11" s="50">
        <v>257546</v>
      </c>
      <c r="L11" s="69">
        <v>0</v>
      </c>
      <c r="M11" s="94">
        <f t="shared" si="0"/>
        <v>98.6</v>
      </c>
      <c r="N11" s="99">
        <f t="shared" si="1"/>
        <v>16.1</v>
      </c>
      <c r="O11" s="16">
        <f t="shared" si="2"/>
        <v>92.3</v>
      </c>
      <c r="P11" s="16">
        <v>92.4</v>
      </c>
      <c r="Q11" s="17">
        <f t="shared" si="3"/>
        <v>99.7</v>
      </c>
      <c r="R11" s="18">
        <f t="shared" si="4"/>
        <v>20.4654807019161</v>
      </c>
      <c r="S11" s="1"/>
      <c r="T11" s="10">
        <v>258240</v>
      </c>
      <c r="U11" s="1">
        <v>5</v>
      </c>
    </row>
    <row r="12" spans="1:21" ht="14.25" customHeight="1">
      <c r="A12" s="27"/>
      <c r="B12" s="28"/>
      <c r="C12" s="60" t="s">
        <v>23</v>
      </c>
      <c r="D12" s="74">
        <v>2176</v>
      </c>
      <c r="E12" s="80">
        <v>0</v>
      </c>
      <c r="F12" s="50">
        <v>2176</v>
      </c>
      <c r="G12" s="50">
        <v>0</v>
      </c>
      <c r="H12" s="50">
        <v>0</v>
      </c>
      <c r="I12" s="69">
        <v>2176</v>
      </c>
      <c r="J12" s="80">
        <v>0</v>
      </c>
      <c r="K12" s="50">
        <v>2176</v>
      </c>
      <c r="L12" s="69">
        <v>0</v>
      </c>
      <c r="M12" s="94">
        <f t="shared" si="0"/>
        <v>100</v>
      </c>
      <c r="N12" s="99" t="str">
        <f t="shared" si="1"/>
        <v>－</v>
      </c>
      <c r="O12" s="16">
        <f t="shared" si="2"/>
        <v>100</v>
      </c>
      <c r="P12" s="16">
        <v>100</v>
      </c>
      <c r="Q12" s="17">
        <f t="shared" si="3"/>
        <v>71.8</v>
      </c>
      <c r="R12" s="18">
        <f t="shared" si="4"/>
        <v>0.17291235743272826</v>
      </c>
      <c r="S12" s="1"/>
      <c r="T12" s="10">
        <v>3030</v>
      </c>
      <c r="U12" s="1">
        <v>6</v>
      </c>
    </row>
    <row r="13" spans="1:21" ht="14.25" customHeight="1">
      <c r="A13" s="9"/>
      <c r="B13" s="10" t="s">
        <v>61</v>
      </c>
      <c r="C13" s="107"/>
      <c r="D13" s="74">
        <f aca="true" t="shared" si="6" ref="D13:L13">D14+D15</f>
        <v>28412</v>
      </c>
      <c r="E13" s="80">
        <f t="shared" si="6"/>
        <v>400</v>
      </c>
      <c r="F13" s="50">
        <f t="shared" si="6"/>
        <v>28812</v>
      </c>
      <c r="G13" s="50">
        <f t="shared" si="6"/>
        <v>0</v>
      </c>
      <c r="H13" s="50">
        <f t="shared" si="6"/>
        <v>0</v>
      </c>
      <c r="I13" s="69">
        <f t="shared" si="6"/>
        <v>28216</v>
      </c>
      <c r="J13" s="80">
        <f t="shared" si="6"/>
        <v>0</v>
      </c>
      <c r="K13" s="50">
        <f t="shared" si="6"/>
        <v>28216</v>
      </c>
      <c r="L13" s="69">
        <f t="shared" si="6"/>
        <v>0</v>
      </c>
      <c r="M13" s="94">
        <f t="shared" si="0"/>
        <v>99.3</v>
      </c>
      <c r="N13" s="99">
        <f t="shared" si="1"/>
        <v>0</v>
      </c>
      <c r="O13" s="16">
        <f t="shared" si="2"/>
        <v>97.9</v>
      </c>
      <c r="P13" s="16">
        <v>99.4</v>
      </c>
      <c r="Q13" s="17">
        <f t="shared" si="3"/>
        <v>42.2</v>
      </c>
      <c r="R13" s="18">
        <f t="shared" si="4"/>
        <v>2.242139281857473</v>
      </c>
      <c r="S13" s="1"/>
      <c r="T13" s="10">
        <f>T14+T15</f>
        <v>66936</v>
      </c>
      <c r="U13" s="1"/>
    </row>
    <row r="14" spans="1:21" ht="14.25" customHeight="1">
      <c r="A14" s="31"/>
      <c r="B14" s="32"/>
      <c r="C14" s="61" t="s">
        <v>24</v>
      </c>
      <c r="D14" s="74">
        <v>15708</v>
      </c>
      <c r="E14" s="80">
        <v>400</v>
      </c>
      <c r="F14" s="50">
        <v>16108</v>
      </c>
      <c r="G14" s="50">
        <v>0</v>
      </c>
      <c r="H14" s="50">
        <v>0</v>
      </c>
      <c r="I14" s="69">
        <v>15608</v>
      </c>
      <c r="J14" s="80">
        <v>0</v>
      </c>
      <c r="K14" s="50">
        <v>15608</v>
      </c>
      <c r="L14" s="69">
        <v>0</v>
      </c>
      <c r="M14" s="94">
        <f t="shared" si="0"/>
        <v>99.4</v>
      </c>
      <c r="N14" s="99">
        <f t="shared" si="1"/>
        <v>0</v>
      </c>
      <c r="O14" s="16">
        <f t="shared" si="2"/>
        <v>96.9</v>
      </c>
      <c r="P14" s="16">
        <v>97.7</v>
      </c>
      <c r="Q14" s="17">
        <f t="shared" si="3"/>
        <v>90.4</v>
      </c>
      <c r="R14" s="18">
        <f t="shared" si="4"/>
        <v>1.2402647402619589</v>
      </c>
      <c r="S14" s="1"/>
      <c r="T14" s="10">
        <v>17263</v>
      </c>
      <c r="U14" s="1">
        <v>7</v>
      </c>
    </row>
    <row r="15" spans="1:21" ht="14.25" customHeight="1">
      <c r="A15" s="33"/>
      <c r="B15" s="34"/>
      <c r="C15" s="62" t="s">
        <v>25</v>
      </c>
      <c r="D15" s="75">
        <v>12704</v>
      </c>
      <c r="E15" s="81">
        <v>0</v>
      </c>
      <c r="F15" s="51">
        <v>12704</v>
      </c>
      <c r="G15" s="51">
        <v>0</v>
      </c>
      <c r="H15" s="51">
        <v>0</v>
      </c>
      <c r="I15" s="70">
        <v>12608</v>
      </c>
      <c r="J15" s="81">
        <v>0</v>
      </c>
      <c r="K15" s="51">
        <v>12608</v>
      </c>
      <c r="L15" s="70">
        <v>0</v>
      </c>
      <c r="M15" s="95">
        <f t="shared" si="0"/>
        <v>99.2</v>
      </c>
      <c r="N15" s="100" t="str">
        <f t="shared" si="1"/>
        <v>－</v>
      </c>
      <c r="O15" s="35">
        <f t="shared" si="2"/>
        <v>99.2</v>
      </c>
      <c r="P15" s="35">
        <v>100</v>
      </c>
      <c r="Q15" s="36">
        <f t="shared" si="3"/>
        <v>25.4</v>
      </c>
      <c r="R15" s="37">
        <f t="shared" si="4"/>
        <v>1.0018745415955137</v>
      </c>
      <c r="S15" s="1"/>
      <c r="T15" s="10">
        <v>49673</v>
      </c>
      <c r="U15" s="1">
        <v>8</v>
      </c>
    </row>
    <row r="16" spans="1:21" ht="14.25" customHeight="1">
      <c r="A16" s="14"/>
      <c r="B16" s="15" t="s">
        <v>26</v>
      </c>
      <c r="C16" s="55"/>
      <c r="D16" s="76">
        <v>904387</v>
      </c>
      <c r="E16" s="82">
        <v>33140</v>
      </c>
      <c r="F16" s="52">
        <v>937527</v>
      </c>
      <c r="G16" s="52">
        <v>0</v>
      </c>
      <c r="H16" s="52">
        <v>0</v>
      </c>
      <c r="I16" s="71">
        <v>899303</v>
      </c>
      <c r="J16" s="82">
        <v>4641</v>
      </c>
      <c r="K16" s="52">
        <v>903944</v>
      </c>
      <c r="L16" s="71">
        <v>0</v>
      </c>
      <c r="M16" s="96">
        <f t="shared" si="0"/>
        <v>99.4</v>
      </c>
      <c r="N16" s="101">
        <f t="shared" si="1"/>
        <v>14</v>
      </c>
      <c r="O16" s="11">
        <f t="shared" si="2"/>
        <v>96.4</v>
      </c>
      <c r="P16" s="16">
        <v>96.5</v>
      </c>
      <c r="Q16" s="12">
        <f t="shared" si="3"/>
        <v>96.4</v>
      </c>
      <c r="R16" s="13">
        <f t="shared" si="4"/>
        <v>71.83046324778039</v>
      </c>
      <c r="S16" s="1"/>
      <c r="T16" s="10">
        <v>937801</v>
      </c>
      <c r="U16" s="1">
        <v>9</v>
      </c>
    </row>
    <row r="17" spans="1:21" ht="14.25" customHeight="1">
      <c r="A17" s="9"/>
      <c r="B17" s="10" t="s">
        <v>48</v>
      </c>
      <c r="C17" s="54"/>
      <c r="D17" s="74">
        <v>490889</v>
      </c>
      <c r="E17" s="80">
        <v>33140</v>
      </c>
      <c r="F17" s="50">
        <v>524029</v>
      </c>
      <c r="G17" s="50">
        <v>0</v>
      </c>
      <c r="H17" s="50">
        <v>0</v>
      </c>
      <c r="I17" s="69">
        <v>485805</v>
      </c>
      <c r="J17" s="80">
        <v>4641</v>
      </c>
      <c r="K17" s="50">
        <v>490446</v>
      </c>
      <c r="L17" s="69">
        <v>0</v>
      </c>
      <c r="M17" s="94">
        <f t="shared" si="0"/>
        <v>99</v>
      </c>
      <c r="N17" s="99">
        <f t="shared" si="1"/>
        <v>14</v>
      </c>
      <c r="O17" s="16">
        <f t="shared" si="2"/>
        <v>93.6</v>
      </c>
      <c r="P17" s="16">
        <v>93.8</v>
      </c>
      <c r="Q17" s="17">
        <f t="shared" si="3"/>
        <v>95.6</v>
      </c>
      <c r="R17" s="18">
        <f t="shared" si="4"/>
        <v>38.9725064583878</v>
      </c>
      <c r="S17" s="1"/>
      <c r="T17" s="10">
        <v>513123</v>
      </c>
      <c r="U17" s="1">
        <v>10</v>
      </c>
    </row>
    <row r="18" spans="1:21" ht="14.25" customHeight="1">
      <c r="A18" s="31"/>
      <c r="B18" s="32"/>
      <c r="C18" s="61" t="s">
        <v>27</v>
      </c>
      <c r="D18" s="74">
        <v>77545</v>
      </c>
      <c r="E18" s="80">
        <v>10733</v>
      </c>
      <c r="F18" s="50">
        <v>88278</v>
      </c>
      <c r="G18" s="50">
        <v>0</v>
      </c>
      <c r="H18" s="50">
        <v>0</v>
      </c>
      <c r="I18" s="69">
        <v>76742</v>
      </c>
      <c r="J18" s="80">
        <v>1536</v>
      </c>
      <c r="K18" s="50">
        <v>78278</v>
      </c>
      <c r="L18" s="69">
        <v>0</v>
      </c>
      <c r="M18" s="94">
        <f t="shared" si="0"/>
        <v>99</v>
      </c>
      <c r="N18" s="99">
        <f t="shared" si="1"/>
        <v>14.3</v>
      </c>
      <c r="O18" s="16">
        <f t="shared" si="2"/>
        <v>88.7</v>
      </c>
      <c r="P18" s="16">
        <v>88.9</v>
      </c>
      <c r="Q18" s="17">
        <f t="shared" si="3"/>
        <v>97.9</v>
      </c>
      <c r="R18" s="18">
        <f t="shared" si="4"/>
        <v>6.220235990404</v>
      </c>
      <c r="S18" s="1"/>
      <c r="T18" s="10">
        <v>79927</v>
      </c>
      <c r="U18" s="1">
        <v>11</v>
      </c>
    </row>
    <row r="19" spans="1:21" ht="14.25" customHeight="1">
      <c r="A19" s="25"/>
      <c r="B19" s="26"/>
      <c r="C19" s="59" t="s">
        <v>28</v>
      </c>
      <c r="D19" s="74">
        <v>154172</v>
      </c>
      <c r="E19" s="80">
        <v>22359</v>
      </c>
      <c r="F19" s="50">
        <v>176531</v>
      </c>
      <c r="G19" s="50">
        <v>0</v>
      </c>
      <c r="H19" s="50">
        <v>0</v>
      </c>
      <c r="I19" s="69">
        <v>152575</v>
      </c>
      <c r="J19" s="80">
        <v>3105</v>
      </c>
      <c r="K19" s="50">
        <v>155680</v>
      </c>
      <c r="L19" s="69">
        <v>0</v>
      </c>
      <c r="M19" s="94">
        <f t="shared" si="0"/>
        <v>99</v>
      </c>
      <c r="N19" s="99">
        <f t="shared" si="1"/>
        <v>13.9</v>
      </c>
      <c r="O19" s="16">
        <f t="shared" si="2"/>
        <v>88.2</v>
      </c>
      <c r="P19" s="16">
        <v>89.5</v>
      </c>
      <c r="Q19" s="17">
        <f t="shared" si="3"/>
        <v>88.7</v>
      </c>
      <c r="R19" s="18">
        <f t="shared" si="4"/>
        <v>12.370862042797398</v>
      </c>
      <c r="S19" s="1"/>
      <c r="T19" s="10">
        <v>175469</v>
      </c>
      <c r="U19" s="1">
        <v>12</v>
      </c>
    </row>
    <row r="20" spans="1:21" ht="14.25" customHeight="1">
      <c r="A20" s="27"/>
      <c r="B20" s="28"/>
      <c r="C20" s="63" t="s">
        <v>29</v>
      </c>
      <c r="D20" s="74">
        <v>259172</v>
      </c>
      <c r="E20" s="80">
        <v>48</v>
      </c>
      <c r="F20" s="50">
        <v>259220</v>
      </c>
      <c r="G20" s="50">
        <v>0</v>
      </c>
      <c r="H20" s="50">
        <v>0</v>
      </c>
      <c r="I20" s="69">
        <v>256488</v>
      </c>
      <c r="J20" s="80">
        <v>0</v>
      </c>
      <c r="K20" s="50">
        <v>256488</v>
      </c>
      <c r="L20" s="69">
        <v>0</v>
      </c>
      <c r="M20" s="94">
        <f t="shared" si="0"/>
        <v>99</v>
      </c>
      <c r="N20" s="99">
        <f t="shared" si="1"/>
        <v>0</v>
      </c>
      <c r="O20" s="16">
        <f t="shared" si="2"/>
        <v>98.9</v>
      </c>
      <c r="P20" s="16">
        <v>98.6</v>
      </c>
      <c r="Q20" s="17">
        <f t="shared" si="3"/>
        <v>99.5</v>
      </c>
      <c r="R20" s="18">
        <f t="shared" si="4"/>
        <v>20.3814084251864</v>
      </c>
      <c r="S20" s="1"/>
      <c r="T20" s="10">
        <v>257727</v>
      </c>
      <c r="U20" s="1">
        <v>13</v>
      </c>
    </row>
    <row r="21" spans="1:21" ht="14.25" customHeight="1">
      <c r="A21" s="19"/>
      <c r="B21" s="20" t="s">
        <v>30</v>
      </c>
      <c r="C21" s="56"/>
      <c r="D21" s="75">
        <v>413498</v>
      </c>
      <c r="E21" s="81">
        <v>0</v>
      </c>
      <c r="F21" s="51">
        <v>413498</v>
      </c>
      <c r="G21" s="51">
        <v>0</v>
      </c>
      <c r="H21" s="51">
        <v>0</v>
      </c>
      <c r="I21" s="70">
        <v>413498</v>
      </c>
      <c r="J21" s="81">
        <v>0</v>
      </c>
      <c r="K21" s="51">
        <v>413498</v>
      </c>
      <c r="L21" s="70">
        <v>0</v>
      </c>
      <c r="M21" s="95">
        <f t="shared" si="0"/>
        <v>100</v>
      </c>
      <c r="N21" s="100" t="str">
        <f t="shared" si="1"/>
        <v>－</v>
      </c>
      <c r="O21" s="35">
        <f t="shared" si="2"/>
        <v>100</v>
      </c>
      <c r="P21" s="35">
        <v>100</v>
      </c>
      <c r="Q21" s="36">
        <f t="shared" si="3"/>
        <v>97.4</v>
      </c>
      <c r="R21" s="37">
        <f t="shared" si="4"/>
        <v>32.85795678939259</v>
      </c>
      <c r="S21" s="1"/>
      <c r="T21" s="10">
        <v>424678</v>
      </c>
      <c r="U21" s="1">
        <v>14</v>
      </c>
    </row>
    <row r="22" spans="1:21" ht="14.25" customHeight="1">
      <c r="A22" s="9"/>
      <c r="B22" s="10" t="s">
        <v>31</v>
      </c>
      <c r="C22" s="54"/>
      <c r="D22" s="74">
        <v>21044</v>
      </c>
      <c r="E22" s="80">
        <v>1418</v>
      </c>
      <c r="F22" s="50">
        <v>22462</v>
      </c>
      <c r="G22" s="50">
        <v>0</v>
      </c>
      <c r="H22" s="50">
        <v>0</v>
      </c>
      <c r="I22" s="69">
        <v>20745</v>
      </c>
      <c r="J22" s="80">
        <v>164</v>
      </c>
      <c r="K22" s="50">
        <v>20909</v>
      </c>
      <c r="L22" s="69">
        <v>0</v>
      </c>
      <c r="M22" s="94">
        <f t="shared" si="0"/>
        <v>98.6</v>
      </c>
      <c r="N22" s="99">
        <f t="shared" si="1"/>
        <v>11.6</v>
      </c>
      <c r="O22" s="16">
        <f t="shared" si="2"/>
        <v>93.1</v>
      </c>
      <c r="P22" s="16">
        <v>93.6</v>
      </c>
      <c r="Q22" s="17">
        <f t="shared" si="3"/>
        <v>101.1</v>
      </c>
      <c r="R22" s="18">
        <f t="shared" si="4"/>
        <v>1.6615002213055678</v>
      </c>
      <c r="S22" s="1"/>
      <c r="T22" s="10">
        <v>20683</v>
      </c>
      <c r="U22" s="1">
        <v>17</v>
      </c>
    </row>
    <row r="23" spans="1:21" ht="14.25" customHeight="1">
      <c r="A23" s="14"/>
      <c r="B23" s="15" t="s">
        <v>32</v>
      </c>
      <c r="C23" s="55"/>
      <c r="D23" s="108">
        <v>29758</v>
      </c>
      <c r="E23" s="80">
        <v>0</v>
      </c>
      <c r="F23" s="50">
        <v>29758</v>
      </c>
      <c r="G23" s="50">
        <v>0</v>
      </c>
      <c r="H23" s="50">
        <v>0</v>
      </c>
      <c r="I23" s="69">
        <v>29758</v>
      </c>
      <c r="J23" s="80">
        <v>0</v>
      </c>
      <c r="K23" s="50">
        <v>29758</v>
      </c>
      <c r="L23" s="69">
        <v>0</v>
      </c>
      <c r="M23" s="94">
        <f t="shared" si="0"/>
        <v>100</v>
      </c>
      <c r="N23" s="99" t="str">
        <f t="shared" si="1"/>
        <v>－</v>
      </c>
      <c r="O23" s="16">
        <f t="shared" si="2"/>
        <v>100</v>
      </c>
      <c r="P23" s="16">
        <v>100</v>
      </c>
      <c r="Q23" s="17">
        <f t="shared" si="3"/>
        <v>99.5</v>
      </c>
      <c r="R23" s="18">
        <f t="shared" si="4"/>
        <v>2.3646718439720256</v>
      </c>
      <c r="S23" s="1"/>
      <c r="T23" s="10">
        <v>29893</v>
      </c>
      <c r="U23" s="1">
        <v>18</v>
      </c>
    </row>
    <row r="24" spans="1:21" ht="14.25" customHeight="1">
      <c r="A24" s="14"/>
      <c r="B24" s="15" t="s">
        <v>33</v>
      </c>
      <c r="C24" s="55"/>
      <c r="D24" s="74">
        <v>0</v>
      </c>
      <c r="E24" s="80">
        <v>0</v>
      </c>
      <c r="F24" s="50">
        <v>0</v>
      </c>
      <c r="G24" s="50">
        <v>0</v>
      </c>
      <c r="H24" s="50">
        <v>0</v>
      </c>
      <c r="I24" s="69">
        <v>0</v>
      </c>
      <c r="J24" s="80">
        <v>0</v>
      </c>
      <c r="K24" s="50">
        <v>0</v>
      </c>
      <c r="L24" s="69">
        <v>0</v>
      </c>
      <c r="M24" s="94" t="str">
        <f t="shared" si="0"/>
        <v>－</v>
      </c>
      <c r="N24" s="99" t="str">
        <f t="shared" si="1"/>
        <v>－</v>
      </c>
      <c r="O24" s="16" t="str">
        <f t="shared" si="2"/>
        <v>－</v>
      </c>
      <c r="P24" s="16" t="s">
        <v>62</v>
      </c>
      <c r="Q24" s="17" t="str">
        <f t="shared" si="3"/>
        <v>－</v>
      </c>
      <c r="R24" s="18">
        <f t="shared" si="4"/>
      </c>
      <c r="S24" s="1"/>
      <c r="T24" s="10">
        <v>0</v>
      </c>
      <c r="U24" s="1">
        <v>19</v>
      </c>
    </row>
    <row r="25" spans="1:21" ht="14.25" customHeight="1">
      <c r="A25" s="19"/>
      <c r="B25" s="20" t="s">
        <v>34</v>
      </c>
      <c r="C25" s="56"/>
      <c r="D25" s="74">
        <v>0</v>
      </c>
      <c r="E25" s="80">
        <v>0</v>
      </c>
      <c r="F25" s="50">
        <v>0</v>
      </c>
      <c r="G25" s="50">
        <v>0</v>
      </c>
      <c r="H25" s="50">
        <v>0</v>
      </c>
      <c r="I25" s="69">
        <v>0</v>
      </c>
      <c r="J25" s="80">
        <v>0</v>
      </c>
      <c r="K25" s="50">
        <v>0</v>
      </c>
      <c r="L25" s="69">
        <v>0</v>
      </c>
      <c r="M25" s="94" t="str">
        <f t="shared" si="0"/>
        <v>－</v>
      </c>
      <c r="N25" s="99" t="str">
        <f t="shared" si="1"/>
        <v>－</v>
      </c>
      <c r="O25" s="16" t="str">
        <f t="shared" si="2"/>
        <v>－</v>
      </c>
      <c r="P25" s="16" t="s">
        <v>62</v>
      </c>
      <c r="Q25" s="17" t="str">
        <f t="shared" si="3"/>
        <v>－</v>
      </c>
      <c r="R25" s="18">
        <f t="shared" si="4"/>
      </c>
      <c r="S25" s="1"/>
      <c r="T25" s="10">
        <v>0</v>
      </c>
      <c r="U25" s="1">
        <v>20</v>
      </c>
    </row>
    <row r="26" spans="1:21" ht="14.25" customHeight="1">
      <c r="A26" s="9"/>
      <c r="B26" s="10" t="s">
        <v>429</v>
      </c>
      <c r="C26" s="54"/>
      <c r="D26" s="74">
        <v>0</v>
      </c>
      <c r="E26" s="80">
        <v>0</v>
      </c>
      <c r="F26" s="50">
        <v>0</v>
      </c>
      <c r="G26" s="50">
        <v>0</v>
      </c>
      <c r="H26" s="50">
        <v>0</v>
      </c>
      <c r="I26" s="69">
        <v>0</v>
      </c>
      <c r="J26" s="80">
        <v>0</v>
      </c>
      <c r="K26" s="50">
        <v>0</v>
      </c>
      <c r="L26" s="69">
        <v>0</v>
      </c>
      <c r="M26" s="94" t="str">
        <f t="shared" si="0"/>
        <v>－</v>
      </c>
      <c r="N26" s="99" t="str">
        <f t="shared" si="1"/>
        <v>－</v>
      </c>
      <c r="O26" s="16" t="str">
        <f t="shared" si="2"/>
        <v>－</v>
      </c>
      <c r="P26" s="16" t="s">
        <v>62</v>
      </c>
      <c r="Q26" s="17" t="str">
        <f t="shared" si="3"/>
        <v>－</v>
      </c>
      <c r="R26" s="18">
        <f t="shared" si="4"/>
      </c>
      <c r="S26" s="1"/>
      <c r="T26" s="10">
        <v>0</v>
      </c>
      <c r="U26" s="1">
        <v>21</v>
      </c>
    </row>
    <row r="27" spans="1:21" ht="14.25" customHeight="1">
      <c r="A27" s="29"/>
      <c r="B27" s="30" t="s">
        <v>430</v>
      </c>
      <c r="C27" s="65"/>
      <c r="D27" s="74">
        <v>0</v>
      </c>
      <c r="E27" s="80">
        <v>0</v>
      </c>
      <c r="F27" s="50">
        <v>0</v>
      </c>
      <c r="G27" s="50">
        <v>0</v>
      </c>
      <c r="H27" s="50">
        <v>0</v>
      </c>
      <c r="I27" s="69">
        <v>0</v>
      </c>
      <c r="J27" s="80">
        <v>0</v>
      </c>
      <c r="K27" s="50">
        <v>0</v>
      </c>
      <c r="L27" s="69">
        <v>0</v>
      </c>
      <c r="M27" s="94" t="str">
        <f t="shared" si="0"/>
        <v>－</v>
      </c>
      <c r="N27" s="99" t="str">
        <f t="shared" si="1"/>
        <v>－</v>
      </c>
      <c r="O27" s="16" t="str">
        <f t="shared" si="2"/>
        <v>－</v>
      </c>
      <c r="P27" s="16" t="s">
        <v>62</v>
      </c>
      <c r="Q27" s="17" t="str">
        <f t="shared" si="3"/>
        <v>－</v>
      </c>
      <c r="R27" s="18">
        <f t="shared" si="4"/>
      </c>
      <c r="S27" s="1"/>
      <c r="T27" s="10">
        <v>0</v>
      </c>
      <c r="U27" s="1">
        <v>22</v>
      </c>
    </row>
    <row r="28" spans="1:21" ht="14.25" customHeight="1">
      <c r="A28" s="9"/>
      <c r="B28" s="10" t="s">
        <v>431</v>
      </c>
      <c r="C28" s="54"/>
      <c r="D28" s="74">
        <v>0</v>
      </c>
      <c r="E28" s="80">
        <v>0</v>
      </c>
      <c r="F28" s="50">
        <v>0</v>
      </c>
      <c r="G28" s="50">
        <v>0</v>
      </c>
      <c r="H28" s="50">
        <v>0</v>
      </c>
      <c r="I28" s="69">
        <v>0</v>
      </c>
      <c r="J28" s="80">
        <v>0</v>
      </c>
      <c r="K28" s="50">
        <v>0</v>
      </c>
      <c r="L28" s="69">
        <v>0</v>
      </c>
      <c r="M28" s="94" t="str">
        <f t="shared" si="0"/>
        <v>－</v>
      </c>
      <c r="N28" s="99" t="str">
        <f t="shared" si="1"/>
        <v>－</v>
      </c>
      <c r="O28" s="16" t="str">
        <f t="shared" si="2"/>
        <v>－</v>
      </c>
      <c r="P28" s="16" t="s">
        <v>62</v>
      </c>
      <c r="Q28" s="17" t="str">
        <f t="shared" si="3"/>
        <v>－</v>
      </c>
      <c r="R28" s="18">
        <f t="shared" si="4"/>
      </c>
      <c r="S28" s="1"/>
      <c r="T28" s="10">
        <v>0</v>
      </c>
      <c r="U28" s="1">
        <v>23</v>
      </c>
    </row>
    <row r="29" spans="1:21" ht="14.25" customHeight="1">
      <c r="A29" s="14" t="s">
        <v>35</v>
      </c>
      <c r="B29" s="15"/>
      <c r="C29" s="55"/>
      <c r="D29" s="75">
        <v>0</v>
      </c>
      <c r="E29" s="81">
        <v>0</v>
      </c>
      <c r="F29" s="51">
        <v>0</v>
      </c>
      <c r="G29" s="51">
        <v>0</v>
      </c>
      <c r="H29" s="51">
        <v>0</v>
      </c>
      <c r="I29" s="70">
        <v>0</v>
      </c>
      <c r="J29" s="81">
        <v>0</v>
      </c>
      <c r="K29" s="51">
        <v>0</v>
      </c>
      <c r="L29" s="70">
        <v>0</v>
      </c>
      <c r="M29" s="95" t="str">
        <f t="shared" si="0"/>
        <v>－</v>
      </c>
      <c r="N29" s="100" t="str">
        <f t="shared" si="1"/>
        <v>－</v>
      </c>
      <c r="O29" s="35" t="str">
        <f t="shared" si="2"/>
        <v>－</v>
      </c>
      <c r="P29" s="35" t="s">
        <v>62</v>
      </c>
      <c r="Q29" s="36" t="str">
        <f t="shared" si="3"/>
        <v>－</v>
      </c>
      <c r="R29" s="37">
        <f t="shared" si="4"/>
      </c>
      <c r="S29" s="1"/>
      <c r="T29" s="10">
        <v>0</v>
      </c>
      <c r="U29" s="1">
        <v>24</v>
      </c>
    </row>
    <row r="30" spans="1:21" ht="14.25" customHeight="1">
      <c r="A30" s="9" t="s">
        <v>36</v>
      </c>
      <c r="B30" s="10"/>
      <c r="C30" s="54"/>
      <c r="D30" s="74">
        <v>6916</v>
      </c>
      <c r="E30" s="80">
        <v>3556</v>
      </c>
      <c r="F30" s="50">
        <v>10472</v>
      </c>
      <c r="G30" s="50">
        <v>0</v>
      </c>
      <c r="H30" s="50">
        <v>0</v>
      </c>
      <c r="I30" s="69">
        <v>6062</v>
      </c>
      <c r="J30" s="80">
        <v>935</v>
      </c>
      <c r="K30" s="50">
        <v>6997</v>
      </c>
      <c r="L30" s="69">
        <v>0</v>
      </c>
      <c r="M30" s="94">
        <f t="shared" si="0"/>
        <v>87.7</v>
      </c>
      <c r="N30" s="99">
        <f t="shared" si="1"/>
        <v>26.3</v>
      </c>
      <c r="O30" s="16">
        <f t="shared" si="2"/>
        <v>66.8</v>
      </c>
      <c r="P30" s="16">
        <v>62.4</v>
      </c>
      <c r="Q30" s="17">
        <f t="shared" si="3"/>
        <v>128.3</v>
      </c>
      <c r="R30" s="18">
        <f t="shared" si="4"/>
        <v>0.5560054066897058</v>
      </c>
      <c r="S30" s="1"/>
      <c r="T30" s="10">
        <v>5455</v>
      </c>
      <c r="U30" s="1">
        <v>25</v>
      </c>
    </row>
    <row r="31" spans="1:21" ht="14.25" customHeight="1">
      <c r="A31" s="38"/>
      <c r="B31" s="39" t="s">
        <v>432</v>
      </c>
      <c r="C31" s="64"/>
      <c r="D31" s="108">
        <v>6916</v>
      </c>
      <c r="E31" s="80">
        <v>3556</v>
      </c>
      <c r="F31" s="50">
        <v>10472</v>
      </c>
      <c r="G31" s="50">
        <v>0</v>
      </c>
      <c r="H31" s="50">
        <v>0</v>
      </c>
      <c r="I31" s="69">
        <v>6062</v>
      </c>
      <c r="J31" s="80">
        <v>935</v>
      </c>
      <c r="K31" s="50">
        <v>6997</v>
      </c>
      <c r="L31" s="69">
        <v>0</v>
      </c>
      <c r="M31" s="94">
        <f t="shared" si="0"/>
        <v>87.7</v>
      </c>
      <c r="N31" s="99">
        <f t="shared" si="1"/>
        <v>26.3</v>
      </c>
      <c r="O31" s="16">
        <f t="shared" si="2"/>
        <v>66.8</v>
      </c>
      <c r="P31" s="16">
        <v>62.4</v>
      </c>
      <c r="Q31" s="17">
        <f t="shared" si="3"/>
        <v>128.3</v>
      </c>
      <c r="R31" s="18">
        <f t="shared" si="4"/>
        <v>0.5560054066897058</v>
      </c>
      <c r="S31" s="1"/>
      <c r="T31" s="10">
        <v>5455</v>
      </c>
      <c r="U31" s="1">
        <v>27</v>
      </c>
    </row>
    <row r="32" spans="1:21" ht="14.25" customHeight="1">
      <c r="A32" s="14"/>
      <c r="B32" s="15" t="s">
        <v>433</v>
      </c>
      <c r="C32" s="55"/>
      <c r="D32" s="74">
        <v>0</v>
      </c>
      <c r="E32" s="80">
        <v>0</v>
      </c>
      <c r="F32" s="50">
        <v>0</v>
      </c>
      <c r="G32" s="50">
        <v>0</v>
      </c>
      <c r="H32" s="50">
        <v>0</v>
      </c>
      <c r="I32" s="69">
        <v>0</v>
      </c>
      <c r="J32" s="80">
        <v>0</v>
      </c>
      <c r="K32" s="50">
        <v>0</v>
      </c>
      <c r="L32" s="69">
        <v>0</v>
      </c>
      <c r="M32" s="94" t="str">
        <f t="shared" si="0"/>
        <v>－</v>
      </c>
      <c r="N32" s="99" t="str">
        <f t="shared" si="1"/>
        <v>－</v>
      </c>
      <c r="O32" s="16" t="str">
        <f t="shared" si="2"/>
        <v>－</v>
      </c>
      <c r="P32" s="16" t="s">
        <v>62</v>
      </c>
      <c r="Q32" s="17" t="str">
        <f t="shared" si="3"/>
        <v>－</v>
      </c>
      <c r="R32" s="18">
        <f t="shared" si="4"/>
      </c>
      <c r="S32" s="1"/>
      <c r="T32" s="10">
        <v>0</v>
      </c>
      <c r="U32" s="1">
        <v>28</v>
      </c>
    </row>
    <row r="33" spans="1:21" ht="14.25" customHeight="1">
      <c r="A33" s="19"/>
      <c r="B33" s="20" t="s">
        <v>434</v>
      </c>
      <c r="C33" s="56"/>
      <c r="D33" s="74">
        <v>0</v>
      </c>
      <c r="E33" s="80">
        <v>0</v>
      </c>
      <c r="F33" s="50">
        <v>0</v>
      </c>
      <c r="G33" s="50">
        <v>0</v>
      </c>
      <c r="H33" s="50">
        <v>0</v>
      </c>
      <c r="I33" s="69">
        <v>0</v>
      </c>
      <c r="J33" s="80">
        <v>0</v>
      </c>
      <c r="K33" s="50">
        <v>0</v>
      </c>
      <c r="L33" s="69">
        <v>0</v>
      </c>
      <c r="M33" s="94" t="str">
        <f t="shared" si="0"/>
        <v>－</v>
      </c>
      <c r="N33" s="99" t="str">
        <f t="shared" si="1"/>
        <v>－</v>
      </c>
      <c r="O33" s="16" t="str">
        <f t="shared" si="2"/>
        <v>－</v>
      </c>
      <c r="P33" s="16" t="s">
        <v>62</v>
      </c>
      <c r="Q33" s="17" t="str">
        <f t="shared" si="3"/>
        <v>－</v>
      </c>
      <c r="R33" s="18">
        <f t="shared" si="4"/>
      </c>
      <c r="S33" s="1"/>
      <c r="T33" s="10">
        <v>0</v>
      </c>
      <c r="U33" s="1">
        <v>1</v>
      </c>
    </row>
    <row r="34" spans="1:21" ht="14.25" customHeight="1">
      <c r="A34" s="21"/>
      <c r="B34" s="22" t="s">
        <v>435</v>
      </c>
      <c r="C34" s="57"/>
      <c r="D34" s="74">
        <v>0</v>
      </c>
      <c r="E34" s="80">
        <v>0</v>
      </c>
      <c r="F34" s="50">
        <v>0</v>
      </c>
      <c r="G34" s="50">
        <v>0</v>
      </c>
      <c r="H34" s="50">
        <v>0</v>
      </c>
      <c r="I34" s="69">
        <v>0</v>
      </c>
      <c r="J34" s="80">
        <v>0</v>
      </c>
      <c r="K34" s="50">
        <v>0</v>
      </c>
      <c r="L34" s="69">
        <v>0</v>
      </c>
      <c r="M34" s="94" t="str">
        <f t="shared" si="0"/>
        <v>－</v>
      </c>
      <c r="N34" s="99" t="str">
        <f t="shared" si="1"/>
        <v>－</v>
      </c>
      <c r="O34" s="16" t="str">
        <f t="shared" si="2"/>
        <v>－</v>
      </c>
      <c r="P34" s="16" t="s">
        <v>62</v>
      </c>
      <c r="Q34" s="17" t="str">
        <f t="shared" si="3"/>
        <v>－</v>
      </c>
      <c r="R34" s="18">
        <f t="shared" si="4"/>
      </c>
      <c r="S34" s="1"/>
      <c r="T34" s="10">
        <v>0</v>
      </c>
      <c r="U34" s="1">
        <v>2</v>
      </c>
    </row>
    <row r="35" spans="1:21" ht="14.25" customHeight="1" thickBot="1">
      <c r="A35" s="9"/>
      <c r="B35" s="10" t="s">
        <v>436</v>
      </c>
      <c r="C35" s="54"/>
      <c r="D35" s="74">
        <v>0</v>
      </c>
      <c r="E35" s="80">
        <v>0</v>
      </c>
      <c r="F35" s="50">
        <v>0</v>
      </c>
      <c r="G35" s="50">
        <v>0</v>
      </c>
      <c r="H35" s="50">
        <v>0</v>
      </c>
      <c r="I35" s="69">
        <v>0</v>
      </c>
      <c r="J35" s="80">
        <v>0</v>
      </c>
      <c r="K35" s="50">
        <v>0</v>
      </c>
      <c r="L35" s="69">
        <v>0</v>
      </c>
      <c r="M35" s="94" t="str">
        <f t="shared" si="0"/>
        <v>－</v>
      </c>
      <c r="N35" s="99" t="str">
        <f t="shared" si="1"/>
        <v>－</v>
      </c>
      <c r="O35" s="16" t="str">
        <f t="shared" si="2"/>
        <v>－</v>
      </c>
      <c r="P35" s="16" t="s">
        <v>62</v>
      </c>
      <c r="Q35" s="17" t="str">
        <f t="shared" si="3"/>
        <v>－</v>
      </c>
      <c r="R35" s="18">
        <f t="shared" si="4"/>
      </c>
      <c r="S35" s="1"/>
      <c r="T35" s="10">
        <v>0</v>
      </c>
      <c r="U35" s="1">
        <v>3</v>
      </c>
    </row>
    <row r="36" spans="1:21" ht="14.25" customHeight="1" thickBot="1" thickTop="1">
      <c r="A36" s="84" t="s">
        <v>437</v>
      </c>
      <c r="B36" s="85"/>
      <c r="C36" s="86"/>
      <c r="D36" s="87">
        <v>1259310</v>
      </c>
      <c r="E36" s="88">
        <v>60862</v>
      </c>
      <c r="F36" s="89">
        <v>1320172</v>
      </c>
      <c r="G36" s="89">
        <v>0</v>
      </c>
      <c r="H36" s="89">
        <v>0</v>
      </c>
      <c r="I36" s="90">
        <v>1249106</v>
      </c>
      <c r="J36" s="88">
        <v>9335</v>
      </c>
      <c r="K36" s="89">
        <v>1258441</v>
      </c>
      <c r="L36" s="90">
        <v>0</v>
      </c>
      <c r="M36" s="97">
        <f t="shared" si="0"/>
        <v>99.2</v>
      </c>
      <c r="N36" s="102">
        <f t="shared" si="1"/>
        <v>15.3</v>
      </c>
      <c r="O36" s="91">
        <f t="shared" si="2"/>
        <v>95.3</v>
      </c>
      <c r="P36" s="91">
        <v>95.6</v>
      </c>
      <c r="Q36" s="92">
        <f t="shared" si="3"/>
        <v>94.6</v>
      </c>
      <c r="R36" s="93">
        <f t="shared" si="4"/>
        <v>100</v>
      </c>
      <c r="S36" s="1"/>
      <c r="T36" s="10">
        <v>1330310</v>
      </c>
      <c r="U36" s="1">
        <v>9</v>
      </c>
    </row>
    <row r="37" spans="1:21" ht="14.25" customHeight="1" thickTop="1">
      <c r="A37" s="19"/>
      <c r="B37" s="20" t="s">
        <v>37</v>
      </c>
      <c r="C37" s="56"/>
      <c r="D37" s="74">
        <v>172303</v>
      </c>
      <c r="E37" s="80">
        <v>33954</v>
      </c>
      <c r="F37" s="50">
        <v>206257</v>
      </c>
      <c r="G37" s="50">
        <v>0</v>
      </c>
      <c r="H37" s="50">
        <v>0</v>
      </c>
      <c r="I37" s="69">
        <v>167103</v>
      </c>
      <c r="J37" s="80">
        <v>5383</v>
      </c>
      <c r="K37" s="50">
        <v>172486</v>
      </c>
      <c r="L37" s="69">
        <v>0</v>
      </c>
      <c r="M37" s="94">
        <f t="shared" si="0"/>
        <v>97</v>
      </c>
      <c r="N37" s="99">
        <f t="shared" si="1"/>
        <v>15.9</v>
      </c>
      <c r="O37" s="16">
        <f t="shared" si="2"/>
        <v>83.6</v>
      </c>
      <c r="P37" s="16">
        <v>82.6</v>
      </c>
      <c r="Q37" s="17">
        <f t="shared" si="3"/>
        <v>103.9</v>
      </c>
      <c r="R37" s="18"/>
      <c r="S37" s="1"/>
      <c r="T37" s="10">
        <v>165940</v>
      </c>
      <c r="U37" s="1">
        <v>10</v>
      </c>
    </row>
    <row r="38" spans="1:21" ht="14.25" customHeight="1" thickBot="1">
      <c r="A38" s="40"/>
      <c r="B38" s="41" t="s">
        <v>38</v>
      </c>
      <c r="C38" s="66"/>
      <c r="D38" s="77">
        <v>0</v>
      </c>
      <c r="E38" s="83">
        <v>0</v>
      </c>
      <c r="F38" s="53">
        <v>0</v>
      </c>
      <c r="G38" s="53">
        <v>0</v>
      </c>
      <c r="H38" s="53">
        <v>0</v>
      </c>
      <c r="I38" s="72">
        <v>0</v>
      </c>
      <c r="J38" s="83">
        <v>0</v>
      </c>
      <c r="K38" s="53">
        <v>0</v>
      </c>
      <c r="L38" s="72">
        <v>0</v>
      </c>
      <c r="M38" s="98" t="str">
        <f t="shared" si="0"/>
        <v>－</v>
      </c>
      <c r="N38" s="103" t="str">
        <f t="shared" si="1"/>
        <v>－</v>
      </c>
      <c r="O38" s="42" t="str">
        <f t="shared" si="2"/>
        <v>－</v>
      </c>
      <c r="P38" s="42" t="s">
        <v>62</v>
      </c>
      <c r="Q38" s="43" t="str">
        <f t="shared" si="3"/>
        <v>－</v>
      </c>
      <c r="R38" s="44"/>
      <c r="S38" s="1"/>
      <c r="T38" s="10">
        <v>0</v>
      </c>
      <c r="U38" s="1">
        <v>11</v>
      </c>
    </row>
    <row r="40" ht="12">
      <c r="K40" s="45"/>
    </row>
    <row r="41" ht="12">
      <c r="K41" s="45"/>
    </row>
    <row r="42" ht="12">
      <c r="K42" s="45"/>
    </row>
  </sheetData>
  <mergeCells count="12">
    <mergeCell ref="M4:M5"/>
    <mergeCell ref="N4:N5"/>
    <mergeCell ref="O4:O5"/>
    <mergeCell ref="P4:P5"/>
    <mergeCell ref="Q1:R1"/>
    <mergeCell ref="A3:C5"/>
    <mergeCell ref="D3:H3"/>
    <mergeCell ref="I3:L3"/>
    <mergeCell ref="M3:P3"/>
    <mergeCell ref="Q3:Q5"/>
    <mergeCell ref="R3:R5"/>
    <mergeCell ref="H4:H5"/>
  </mergeCells>
  <conditionalFormatting sqref="N1">
    <cfRule type="cellIs" priority="1" dxfId="0" operator="notEqual" stopIfTrue="1">
      <formula>"番号"</formula>
    </cfRule>
  </conditionalFormatting>
  <conditionalFormatting sqref="O1">
    <cfRule type="cellIs" priority="2" dxfId="0" operator="equal" stopIfTrue="1">
      <formula>"　"</formula>
    </cfRule>
  </conditionalFormatting>
  <conditionalFormatting sqref="P1">
    <cfRule type="cellIs" priority="3" dxfId="0" operator="notEqual" stopIfTrue="1">
      <formula>"市町名"</formula>
    </cfRule>
  </conditionalFormatting>
  <printOptions/>
  <pageMargins left="0.5118110236220472" right="0.3937007874015748" top="0.5511811023622047" bottom="0.5511811023622047" header="0.5118110236220472" footer="0.35433070866141736"/>
  <pageSetup horizontalDpi="600" verticalDpi="600" orientation="landscape" paperSize="9" scale="96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17"/>
  <dimension ref="A1:U42"/>
  <sheetViews>
    <sheetView showGridLines="0" tabSelected="1" view="pageBreakPreview" zoomScale="60" workbookViewId="0" topLeftCell="A1">
      <selection activeCell="A1" sqref="A1"/>
    </sheetView>
  </sheetViews>
  <sheetFormatPr defaultColWidth="9.00390625" defaultRowHeight="13.5"/>
  <cols>
    <col min="1" max="1" width="2.625" style="3" customWidth="1"/>
    <col min="2" max="2" width="2.50390625" style="3" customWidth="1"/>
    <col min="3" max="3" width="15.00390625" style="3" customWidth="1"/>
    <col min="4" max="6" width="9.875" style="3" customWidth="1"/>
    <col min="7" max="7" width="8.00390625" style="3" customWidth="1"/>
    <col min="8" max="8" width="7.00390625" style="3" customWidth="1"/>
    <col min="9" max="11" width="9.875" style="3" customWidth="1"/>
    <col min="12" max="12" width="8.125" style="3" customWidth="1"/>
    <col min="13" max="16" width="6.00390625" style="3" customWidth="1"/>
    <col min="17" max="18" width="6.875" style="3" customWidth="1"/>
    <col min="19" max="19" width="2.50390625" style="3" customWidth="1"/>
    <col min="20" max="20" width="14.875" style="3" bestFit="1" customWidth="1"/>
    <col min="21" max="21" width="9.125" style="3" bestFit="1" customWidth="1"/>
    <col min="22" max="16384" width="9.00390625" style="3" customWidth="1"/>
  </cols>
  <sheetData>
    <row r="1" spans="1:21" ht="12">
      <c r="A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4" t="s">
        <v>41</v>
      </c>
      <c r="O1" s="4">
        <v>35</v>
      </c>
      <c r="P1" s="4" t="s">
        <v>42</v>
      </c>
      <c r="Q1" s="111" t="s">
        <v>59</v>
      </c>
      <c r="R1" s="112" t="e">
        <v>#VALUE!</v>
      </c>
      <c r="S1" s="1"/>
      <c r="T1" s="5">
        <v>12</v>
      </c>
      <c r="U1" s="1"/>
    </row>
    <row r="2" spans="1:21" ht="12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6" t="s">
        <v>438</v>
      </c>
      <c r="M2" s="2"/>
      <c r="N2" s="2"/>
      <c r="O2" s="2"/>
      <c r="P2" s="2"/>
      <c r="Q2" s="2"/>
      <c r="R2" s="2"/>
      <c r="S2" s="1"/>
      <c r="T2" s="1"/>
      <c r="U2" s="1"/>
    </row>
    <row r="3" spans="1:21" ht="12">
      <c r="A3" s="113" t="s">
        <v>1</v>
      </c>
      <c r="B3" s="114"/>
      <c r="C3" s="115"/>
      <c r="D3" s="122" t="s">
        <v>43</v>
      </c>
      <c r="E3" s="122"/>
      <c r="F3" s="122"/>
      <c r="G3" s="122"/>
      <c r="H3" s="123"/>
      <c r="I3" s="124" t="s">
        <v>2</v>
      </c>
      <c r="J3" s="122"/>
      <c r="K3" s="122"/>
      <c r="L3" s="122"/>
      <c r="M3" s="125" t="s">
        <v>3</v>
      </c>
      <c r="N3" s="126"/>
      <c r="O3" s="126"/>
      <c r="P3" s="127"/>
      <c r="Q3" s="128" t="s">
        <v>44</v>
      </c>
      <c r="R3" s="130" t="s">
        <v>45</v>
      </c>
      <c r="S3" s="1"/>
      <c r="T3" s="1"/>
      <c r="U3" s="1"/>
    </row>
    <row r="4" spans="1:21" ht="60">
      <c r="A4" s="116"/>
      <c r="B4" s="117"/>
      <c r="C4" s="118"/>
      <c r="D4" s="73" t="s">
        <v>7</v>
      </c>
      <c r="E4" s="78" t="s">
        <v>8</v>
      </c>
      <c r="F4" s="7" t="s">
        <v>9</v>
      </c>
      <c r="G4" s="49" t="s">
        <v>46</v>
      </c>
      <c r="H4" s="133" t="s">
        <v>47</v>
      </c>
      <c r="I4" s="8" t="s">
        <v>7</v>
      </c>
      <c r="J4" s="78" t="s">
        <v>8</v>
      </c>
      <c r="K4" s="7" t="s">
        <v>9</v>
      </c>
      <c r="L4" s="67" t="s">
        <v>40</v>
      </c>
      <c r="M4" s="135" t="s">
        <v>4</v>
      </c>
      <c r="N4" s="137" t="s">
        <v>5</v>
      </c>
      <c r="O4" s="109" t="s">
        <v>39</v>
      </c>
      <c r="P4" s="109" t="s">
        <v>6</v>
      </c>
      <c r="Q4" s="129"/>
      <c r="R4" s="131"/>
      <c r="S4" s="1"/>
      <c r="T4" s="1"/>
      <c r="U4" s="1"/>
    </row>
    <row r="5" spans="1:21" ht="14.25" customHeight="1" thickBot="1">
      <c r="A5" s="119"/>
      <c r="B5" s="120"/>
      <c r="C5" s="121"/>
      <c r="D5" s="68" t="s">
        <v>10</v>
      </c>
      <c r="E5" s="79" t="s">
        <v>11</v>
      </c>
      <c r="F5" s="46" t="s">
        <v>12</v>
      </c>
      <c r="G5" s="48" t="s">
        <v>13</v>
      </c>
      <c r="H5" s="134"/>
      <c r="I5" s="47" t="s">
        <v>14</v>
      </c>
      <c r="J5" s="79" t="s">
        <v>15</v>
      </c>
      <c r="K5" s="46" t="s">
        <v>16</v>
      </c>
      <c r="L5" s="68" t="s">
        <v>17</v>
      </c>
      <c r="M5" s="136"/>
      <c r="N5" s="138"/>
      <c r="O5" s="110"/>
      <c r="P5" s="110"/>
      <c r="Q5" s="110"/>
      <c r="R5" s="132"/>
      <c r="S5" s="1"/>
      <c r="T5" s="1"/>
      <c r="U5" s="1"/>
    </row>
    <row r="6" spans="1:21" ht="14.25" customHeight="1">
      <c r="A6" s="9" t="s">
        <v>18</v>
      </c>
      <c r="B6" s="10"/>
      <c r="C6" s="54"/>
      <c r="D6" s="74">
        <v>2515171</v>
      </c>
      <c r="E6" s="80">
        <v>109624</v>
      </c>
      <c r="F6" s="50">
        <v>2624795</v>
      </c>
      <c r="G6" s="50">
        <v>0</v>
      </c>
      <c r="H6" s="50">
        <v>0</v>
      </c>
      <c r="I6" s="69">
        <v>2493266</v>
      </c>
      <c r="J6" s="80">
        <v>20021</v>
      </c>
      <c r="K6" s="50">
        <v>2513287</v>
      </c>
      <c r="L6" s="69">
        <v>0</v>
      </c>
      <c r="M6" s="94">
        <f aca="true" t="shared" si="0" ref="M6:M38">IF(D6=0,"－",ROUND(I6/D6*100,1))</f>
        <v>99.1</v>
      </c>
      <c r="N6" s="99">
        <f aca="true" t="shared" si="1" ref="N6:N38">IF(E6=0,"－",ROUND(J6/E6*100,1))</f>
        <v>18.3</v>
      </c>
      <c r="O6" s="16">
        <f aca="true" t="shared" si="2" ref="O6:O38">IF(F6=0,"－",ROUND(K6/F6*100,1))</f>
        <v>95.8</v>
      </c>
      <c r="P6" s="16">
        <v>95.7</v>
      </c>
      <c r="Q6" s="17">
        <f>IF(T6=0,"－",ROUND(K6/T6*100,1))</f>
        <v>99.8</v>
      </c>
      <c r="R6" s="18">
        <f>IF(K6=0,"",K6/$K$36*100)</f>
        <v>98.11062007185109</v>
      </c>
      <c r="S6" s="1"/>
      <c r="T6" s="10">
        <v>2517527</v>
      </c>
      <c r="U6" s="1">
        <v>1</v>
      </c>
    </row>
    <row r="7" spans="1:21" ht="14.25" customHeight="1">
      <c r="A7" s="14" t="s">
        <v>19</v>
      </c>
      <c r="B7" s="15"/>
      <c r="C7" s="55"/>
      <c r="D7" s="74">
        <v>2515171</v>
      </c>
      <c r="E7" s="80">
        <v>109624</v>
      </c>
      <c r="F7" s="50">
        <v>2624795</v>
      </c>
      <c r="G7" s="50">
        <v>0</v>
      </c>
      <c r="H7" s="50">
        <v>0</v>
      </c>
      <c r="I7" s="69">
        <v>2493266</v>
      </c>
      <c r="J7" s="80">
        <v>20021</v>
      </c>
      <c r="K7" s="50">
        <v>2513287</v>
      </c>
      <c r="L7" s="69">
        <v>0</v>
      </c>
      <c r="M7" s="94">
        <f t="shared" si="0"/>
        <v>99.1</v>
      </c>
      <c r="N7" s="99">
        <f t="shared" si="1"/>
        <v>18.3</v>
      </c>
      <c r="O7" s="16">
        <f t="shared" si="2"/>
        <v>95.8</v>
      </c>
      <c r="P7" s="16">
        <v>95.7</v>
      </c>
      <c r="Q7" s="17">
        <f aca="true" t="shared" si="3" ref="Q7:Q38">IF(T7=0,"－",ROUND(K7/T7*100,1))</f>
        <v>99.8</v>
      </c>
      <c r="R7" s="18">
        <f aca="true" t="shared" si="4" ref="R7:R36">IF(K7=0,"",K7/$K$36*100)</f>
        <v>98.11062007185109</v>
      </c>
      <c r="S7" s="1"/>
      <c r="T7" s="10">
        <v>2517527</v>
      </c>
      <c r="U7" s="1">
        <v>2</v>
      </c>
    </row>
    <row r="8" spans="1:21" ht="14.25" customHeight="1">
      <c r="A8" s="19"/>
      <c r="B8" s="20" t="s">
        <v>20</v>
      </c>
      <c r="C8" s="56"/>
      <c r="D8" s="74">
        <v>1068694</v>
      </c>
      <c r="E8" s="80">
        <v>57764</v>
      </c>
      <c r="F8" s="50">
        <v>1126458</v>
      </c>
      <c r="G8" s="50">
        <v>0</v>
      </c>
      <c r="H8" s="50">
        <v>0</v>
      </c>
      <c r="I8" s="69">
        <v>1058019</v>
      </c>
      <c r="J8" s="80">
        <v>11716</v>
      </c>
      <c r="K8" s="50">
        <v>1069735</v>
      </c>
      <c r="L8" s="69">
        <v>0</v>
      </c>
      <c r="M8" s="94">
        <f t="shared" si="0"/>
        <v>99</v>
      </c>
      <c r="N8" s="99">
        <f t="shared" si="1"/>
        <v>20.3</v>
      </c>
      <c r="O8" s="16">
        <f t="shared" si="2"/>
        <v>95</v>
      </c>
      <c r="P8" s="16">
        <v>94.1</v>
      </c>
      <c r="Q8" s="17">
        <f t="shared" si="3"/>
        <v>109.2</v>
      </c>
      <c r="R8" s="18">
        <f t="shared" si="4"/>
        <v>41.75900490575156</v>
      </c>
      <c r="S8" s="1"/>
      <c r="T8" s="10">
        <v>979388</v>
      </c>
      <c r="U8" s="1">
        <v>3</v>
      </c>
    </row>
    <row r="9" spans="1:21" ht="14.25" customHeight="1">
      <c r="A9" s="104"/>
      <c r="B9" s="105" t="s">
        <v>60</v>
      </c>
      <c r="C9" s="106"/>
      <c r="D9" s="74">
        <f>D10+D11</f>
        <v>867574</v>
      </c>
      <c r="E9" s="80">
        <f aca="true" t="shared" si="5" ref="E9:L9">E10+E11</f>
        <v>57477</v>
      </c>
      <c r="F9" s="50">
        <f t="shared" si="5"/>
        <v>925051</v>
      </c>
      <c r="G9" s="50">
        <f t="shared" si="5"/>
        <v>0</v>
      </c>
      <c r="H9" s="50">
        <f t="shared" si="5"/>
        <v>0</v>
      </c>
      <c r="I9" s="69">
        <f t="shared" si="5"/>
        <v>857162</v>
      </c>
      <c r="J9" s="80">
        <f t="shared" si="5"/>
        <v>11616</v>
      </c>
      <c r="K9" s="50">
        <f t="shared" si="5"/>
        <v>868778</v>
      </c>
      <c r="L9" s="69">
        <f t="shared" si="5"/>
        <v>0</v>
      </c>
      <c r="M9" s="94">
        <f>IF(D9=0,"－",ROUND(I9/D9*100,1))</f>
        <v>98.8</v>
      </c>
      <c r="N9" s="99">
        <f>IF(E9=0,"－",ROUND(J9/E9*100,1))</f>
        <v>20.2</v>
      </c>
      <c r="O9" s="16">
        <f>IF(F9=0,"－",ROUND(K9/F9*100,1))</f>
        <v>93.9</v>
      </c>
      <c r="P9" s="16">
        <v>93.3</v>
      </c>
      <c r="Q9" s="17">
        <f t="shared" si="3"/>
        <v>103.7</v>
      </c>
      <c r="R9" s="18">
        <f t="shared" si="4"/>
        <v>33.914291636722204</v>
      </c>
      <c r="S9" s="1"/>
      <c r="T9" s="10">
        <f>T10+T11</f>
        <v>838038</v>
      </c>
      <c r="U9" s="1"/>
    </row>
    <row r="10" spans="1:21" ht="14.25" customHeight="1">
      <c r="A10" s="23"/>
      <c r="B10" s="24"/>
      <c r="C10" s="58" t="s">
        <v>21</v>
      </c>
      <c r="D10" s="74">
        <v>30033</v>
      </c>
      <c r="E10" s="80">
        <v>1990</v>
      </c>
      <c r="F10" s="50">
        <v>32023</v>
      </c>
      <c r="G10" s="50">
        <v>0</v>
      </c>
      <c r="H10" s="50">
        <v>0</v>
      </c>
      <c r="I10" s="69">
        <v>29332</v>
      </c>
      <c r="J10" s="80">
        <v>416</v>
      </c>
      <c r="K10" s="50">
        <v>29748</v>
      </c>
      <c r="L10" s="69">
        <v>0</v>
      </c>
      <c r="M10" s="94">
        <f t="shared" si="0"/>
        <v>97.7</v>
      </c>
      <c r="N10" s="99">
        <f t="shared" si="1"/>
        <v>20.9</v>
      </c>
      <c r="O10" s="16">
        <f t="shared" si="2"/>
        <v>92.9</v>
      </c>
      <c r="P10" s="16">
        <v>92.4</v>
      </c>
      <c r="Q10" s="17">
        <f t="shared" si="3"/>
        <v>100</v>
      </c>
      <c r="R10" s="18">
        <f t="shared" si="4"/>
        <v>1.1612659938548309</v>
      </c>
      <c r="S10" s="1"/>
      <c r="T10" s="10">
        <v>29760</v>
      </c>
      <c r="U10" s="1">
        <v>4</v>
      </c>
    </row>
    <row r="11" spans="1:21" ht="14.25" customHeight="1">
      <c r="A11" s="25"/>
      <c r="B11" s="26"/>
      <c r="C11" s="59" t="s">
        <v>22</v>
      </c>
      <c r="D11" s="74">
        <v>837541</v>
      </c>
      <c r="E11" s="80">
        <v>55487</v>
      </c>
      <c r="F11" s="50">
        <v>893028</v>
      </c>
      <c r="G11" s="50">
        <v>0</v>
      </c>
      <c r="H11" s="50">
        <v>0</v>
      </c>
      <c r="I11" s="69">
        <v>827830</v>
      </c>
      <c r="J11" s="80">
        <v>11200</v>
      </c>
      <c r="K11" s="50">
        <v>839030</v>
      </c>
      <c r="L11" s="69">
        <v>0</v>
      </c>
      <c r="M11" s="94">
        <f t="shared" si="0"/>
        <v>98.8</v>
      </c>
      <c r="N11" s="99">
        <f t="shared" si="1"/>
        <v>20.2</v>
      </c>
      <c r="O11" s="16">
        <f t="shared" si="2"/>
        <v>94</v>
      </c>
      <c r="P11" s="16">
        <v>93.3</v>
      </c>
      <c r="Q11" s="17">
        <f t="shared" si="3"/>
        <v>103.8</v>
      </c>
      <c r="R11" s="18">
        <f t="shared" si="4"/>
        <v>32.75302564286738</v>
      </c>
      <c r="S11" s="1"/>
      <c r="T11" s="10">
        <v>808278</v>
      </c>
      <c r="U11" s="1">
        <v>5</v>
      </c>
    </row>
    <row r="12" spans="1:21" ht="14.25" customHeight="1">
      <c r="A12" s="27"/>
      <c r="B12" s="28"/>
      <c r="C12" s="60" t="s">
        <v>23</v>
      </c>
      <c r="D12" s="74">
        <v>9850</v>
      </c>
      <c r="E12" s="80">
        <v>0</v>
      </c>
      <c r="F12" s="50">
        <v>9850</v>
      </c>
      <c r="G12" s="50">
        <v>0</v>
      </c>
      <c r="H12" s="50">
        <v>0</v>
      </c>
      <c r="I12" s="69">
        <v>9850</v>
      </c>
      <c r="J12" s="80">
        <v>0</v>
      </c>
      <c r="K12" s="50">
        <v>9850</v>
      </c>
      <c r="L12" s="69">
        <v>0</v>
      </c>
      <c r="M12" s="94">
        <f t="shared" si="0"/>
        <v>100</v>
      </c>
      <c r="N12" s="99" t="str">
        <f t="shared" si="1"/>
        <v>－</v>
      </c>
      <c r="O12" s="16">
        <f t="shared" si="2"/>
        <v>100</v>
      </c>
      <c r="P12" s="16">
        <v>100</v>
      </c>
      <c r="Q12" s="17">
        <f t="shared" si="3"/>
        <v>139.5</v>
      </c>
      <c r="R12" s="18">
        <f t="shared" si="4"/>
        <v>0.3845122374435284</v>
      </c>
      <c r="S12" s="1"/>
      <c r="T12" s="10">
        <v>7059</v>
      </c>
      <c r="U12" s="1">
        <v>6</v>
      </c>
    </row>
    <row r="13" spans="1:21" ht="14.25" customHeight="1">
      <c r="A13" s="9"/>
      <c r="B13" s="10" t="s">
        <v>61</v>
      </c>
      <c r="C13" s="107"/>
      <c r="D13" s="74">
        <f aca="true" t="shared" si="6" ref="D13:L13">D14+D15</f>
        <v>201120</v>
      </c>
      <c r="E13" s="80">
        <f t="shared" si="6"/>
        <v>287</v>
      </c>
      <c r="F13" s="50">
        <f t="shared" si="6"/>
        <v>201407</v>
      </c>
      <c r="G13" s="50">
        <f t="shared" si="6"/>
        <v>0</v>
      </c>
      <c r="H13" s="50">
        <f t="shared" si="6"/>
        <v>0</v>
      </c>
      <c r="I13" s="69">
        <f t="shared" si="6"/>
        <v>200857</v>
      </c>
      <c r="J13" s="80">
        <f t="shared" si="6"/>
        <v>100</v>
      </c>
      <c r="K13" s="50">
        <f t="shared" si="6"/>
        <v>200957</v>
      </c>
      <c r="L13" s="69">
        <f t="shared" si="6"/>
        <v>0</v>
      </c>
      <c r="M13" s="94">
        <f t="shared" si="0"/>
        <v>99.9</v>
      </c>
      <c r="N13" s="99">
        <f t="shared" si="1"/>
        <v>34.8</v>
      </c>
      <c r="O13" s="16">
        <f t="shared" si="2"/>
        <v>99.8</v>
      </c>
      <c r="P13" s="16">
        <v>99.7</v>
      </c>
      <c r="Q13" s="17">
        <f t="shared" si="3"/>
        <v>142.2</v>
      </c>
      <c r="R13" s="18">
        <f t="shared" si="4"/>
        <v>7.844713269029355</v>
      </c>
      <c r="S13" s="1"/>
      <c r="T13" s="10">
        <f>T14+T15</f>
        <v>141350</v>
      </c>
      <c r="U13" s="1"/>
    </row>
    <row r="14" spans="1:21" ht="14.25" customHeight="1">
      <c r="A14" s="31"/>
      <c r="B14" s="32"/>
      <c r="C14" s="61" t="s">
        <v>24</v>
      </c>
      <c r="D14" s="74">
        <v>50488</v>
      </c>
      <c r="E14" s="80">
        <v>287</v>
      </c>
      <c r="F14" s="50">
        <v>50775</v>
      </c>
      <c r="G14" s="50">
        <v>0</v>
      </c>
      <c r="H14" s="50">
        <v>0</v>
      </c>
      <c r="I14" s="69">
        <v>50225</v>
      </c>
      <c r="J14" s="80">
        <v>100</v>
      </c>
      <c r="K14" s="50">
        <v>50325</v>
      </c>
      <c r="L14" s="69">
        <v>0</v>
      </c>
      <c r="M14" s="94">
        <f t="shared" si="0"/>
        <v>99.5</v>
      </c>
      <c r="N14" s="99">
        <f t="shared" si="1"/>
        <v>34.8</v>
      </c>
      <c r="O14" s="16">
        <f t="shared" si="2"/>
        <v>99.1</v>
      </c>
      <c r="P14" s="16">
        <v>99</v>
      </c>
      <c r="Q14" s="17">
        <f t="shared" si="3"/>
        <v>105.9</v>
      </c>
      <c r="R14" s="18">
        <f t="shared" si="4"/>
        <v>1.964525720745743</v>
      </c>
      <c r="S14" s="1"/>
      <c r="T14" s="10">
        <v>47529</v>
      </c>
      <c r="U14" s="1">
        <v>7</v>
      </c>
    </row>
    <row r="15" spans="1:21" ht="14.25" customHeight="1">
      <c r="A15" s="33"/>
      <c r="B15" s="34"/>
      <c r="C15" s="62" t="s">
        <v>25</v>
      </c>
      <c r="D15" s="75">
        <v>150632</v>
      </c>
      <c r="E15" s="81">
        <v>0</v>
      </c>
      <c r="F15" s="51">
        <v>150632</v>
      </c>
      <c r="G15" s="51">
        <v>0</v>
      </c>
      <c r="H15" s="51">
        <v>0</v>
      </c>
      <c r="I15" s="70">
        <v>150632</v>
      </c>
      <c r="J15" s="81">
        <v>0</v>
      </c>
      <c r="K15" s="51">
        <v>150632</v>
      </c>
      <c r="L15" s="70">
        <v>0</v>
      </c>
      <c r="M15" s="95">
        <f t="shared" si="0"/>
        <v>100</v>
      </c>
      <c r="N15" s="100" t="str">
        <f t="shared" si="1"/>
        <v>－</v>
      </c>
      <c r="O15" s="35">
        <f t="shared" si="2"/>
        <v>100</v>
      </c>
      <c r="P15" s="35">
        <v>100</v>
      </c>
      <c r="Q15" s="36">
        <f t="shared" si="3"/>
        <v>160.6</v>
      </c>
      <c r="R15" s="37">
        <f t="shared" si="4"/>
        <v>5.880187548283612</v>
      </c>
      <c r="S15" s="1"/>
      <c r="T15" s="10">
        <v>93821</v>
      </c>
      <c r="U15" s="1">
        <v>8</v>
      </c>
    </row>
    <row r="16" spans="1:21" ht="14.25" customHeight="1">
      <c r="A16" s="14"/>
      <c r="B16" s="15" t="s">
        <v>26</v>
      </c>
      <c r="C16" s="55"/>
      <c r="D16" s="76">
        <v>1304632</v>
      </c>
      <c r="E16" s="82">
        <v>50037</v>
      </c>
      <c r="F16" s="52">
        <v>1354669</v>
      </c>
      <c r="G16" s="52">
        <v>0</v>
      </c>
      <c r="H16" s="52">
        <v>0</v>
      </c>
      <c r="I16" s="71">
        <v>1293969</v>
      </c>
      <c r="J16" s="82">
        <v>7964</v>
      </c>
      <c r="K16" s="52">
        <v>1301933</v>
      </c>
      <c r="L16" s="71">
        <v>0</v>
      </c>
      <c r="M16" s="96">
        <f t="shared" si="0"/>
        <v>99.2</v>
      </c>
      <c r="N16" s="101">
        <f t="shared" si="1"/>
        <v>15.9</v>
      </c>
      <c r="O16" s="11">
        <f t="shared" si="2"/>
        <v>96.1</v>
      </c>
      <c r="P16" s="16">
        <v>96.5</v>
      </c>
      <c r="Q16" s="12">
        <f t="shared" si="3"/>
        <v>92.8</v>
      </c>
      <c r="R16" s="13">
        <f t="shared" si="4"/>
        <v>50.82326607427059</v>
      </c>
      <c r="S16" s="1"/>
      <c r="T16" s="10">
        <v>1403423</v>
      </c>
      <c r="U16" s="1">
        <v>9</v>
      </c>
    </row>
    <row r="17" spans="1:21" ht="14.25" customHeight="1">
      <c r="A17" s="9"/>
      <c r="B17" s="10" t="s">
        <v>48</v>
      </c>
      <c r="C17" s="54"/>
      <c r="D17" s="74">
        <v>1285438</v>
      </c>
      <c r="E17" s="80">
        <v>50037</v>
      </c>
      <c r="F17" s="50">
        <v>1335475</v>
      </c>
      <c r="G17" s="50">
        <v>0</v>
      </c>
      <c r="H17" s="50">
        <v>0</v>
      </c>
      <c r="I17" s="69">
        <v>1274775</v>
      </c>
      <c r="J17" s="80">
        <v>7964</v>
      </c>
      <c r="K17" s="50">
        <v>1282739</v>
      </c>
      <c r="L17" s="69">
        <v>0</v>
      </c>
      <c r="M17" s="94">
        <f t="shared" si="0"/>
        <v>99.2</v>
      </c>
      <c r="N17" s="99">
        <f t="shared" si="1"/>
        <v>15.9</v>
      </c>
      <c r="O17" s="16">
        <f t="shared" si="2"/>
        <v>96.1</v>
      </c>
      <c r="P17" s="16">
        <v>96.4</v>
      </c>
      <c r="Q17" s="17">
        <f t="shared" si="3"/>
        <v>92.7</v>
      </c>
      <c r="R17" s="18">
        <f t="shared" si="4"/>
        <v>50.073994207723274</v>
      </c>
      <c r="S17" s="1"/>
      <c r="T17" s="10">
        <v>1384260</v>
      </c>
      <c r="U17" s="1">
        <v>10</v>
      </c>
    </row>
    <row r="18" spans="1:21" ht="14.25" customHeight="1">
      <c r="A18" s="31"/>
      <c r="B18" s="32"/>
      <c r="C18" s="61" t="s">
        <v>27</v>
      </c>
      <c r="D18" s="74">
        <v>464669</v>
      </c>
      <c r="E18" s="80">
        <v>18088</v>
      </c>
      <c r="F18" s="50">
        <v>482757</v>
      </c>
      <c r="G18" s="50">
        <v>0</v>
      </c>
      <c r="H18" s="50">
        <v>0</v>
      </c>
      <c r="I18" s="69">
        <v>460815</v>
      </c>
      <c r="J18" s="80">
        <v>2879</v>
      </c>
      <c r="K18" s="50">
        <v>463694</v>
      </c>
      <c r="L18" s="69">
        <v>0</v>
      </c>
      <c r="M18" s="94">
        <f t="shared" si="0"/>
        <v>99.2</v>
      </c>
      <c r="N18" s="99">
        <f t="shared" si="1"/>
        <v>15.9</v>
      </c>
      <c r="O18" s="16">
        <f t="shared" si="2"/>
        <v>96.1</v>
      </c>
      <c r="P18" s="16">
        <v>96.4</v>
      </c>
      <c r="Q18" s="17">
        <f t="shared" si="3"/>
        <v>98.1</v>
      </c>
      <c r="R18" s="18">
        <f t="shared" si="4"/>
        <v>18.101118520724818</v>
      </c>
      <c r="S18" s="1"/>
      <c r="T18" s="10">
        <v>472742</v>
      </c>
      <c r="U18" s="1">
        <v>11</v>
      </c>
    </row>
    <row r="19" spans="1:21" ht="14.25" customHeight="1">
      <c r="A19" s="25"/>
      <c r="B19" s="26"/>
      <c r="C19" s="59" t="s">
        <v>28</v>
      </c>
      <c r="D19" s="74">
        <v>482257</v>
      </c>
      <c r="E19" s="80">
        <v>18772</v>
      </c>
      <c r="F19" s="50">
        <v>501029</v>
      </c>
      <c r="G19" s="50">
        <v>0</v>
      </c>
      <c r="H19" s="50">
        <v>0</v>
      </c>
      <c r="I19" s="69">
        <v>478256</v>
      </c>
      <c r="J19" s="80">
        <v>2988</v>
      </c>
      <c r="K19" s="50">
        <v>481244</v>
      </c>
      <c r="L19" s="69">
        <v>0</v>
      </c>
      <c r="M19" s="94">
        <f t="shared" si="0"/>
        <v>99.2</v>
      </c>
      <c r="N19" s="99">
        <f t="shared" si="1"/>
        <v>15.9</v>
      </c>
      <c r="O19" s="16">
        <f t="shared" si="2"/>
        <v>96.1</v>
      </c>
      <c r="P19" s="16">
        <v>96.4</v>
      </c>
      <c r="Q19" s="17">
        <f t="shared" si="3"/>
        <v>89</v>
      </c>
      <c r="R19" s="18">
        <f t="shared" si="4"/>
        <v>18.786213928555675</v>
      </c>
      <c r="S19" s="1"/>
      <c r="T19" s="10">
        <v>540814</v>
      </c>
      <c r="U19" s="1">
        <v>12</v>
      </c>
    </row>
    <row r="20" spans="1:21" ht="14.25" customHeight="1">
      <c r="A20" s="27"/>
      <c r="B20" s="28"/>
      <c r="C20" s="63" t="s">
        <v>29</v>
      </c>
      <c r="D20" s="74">
        <v>338512</v>
      </c>
      <c r="E20" s="80">
        <v>13177</v>
      </c>
      <c r="F20" s="50">
        <v>351689</v>
      </c>
      <c r="G20" s="50">
        <v>0</v>
      </c>
      <c r="H20" s="50">
        <v>0</v>
      </c>
      <c r="I20" s="69">
        <v>335704</v>
      </c>
      <c r="J20" s="80">
        <v>2097</v>
      </c>
      <c r="K20" s="50">
        <v>337801</v>
      </c>
      <c r="L20" s="69">
        <v>0</v>
      </c>
      <c r="M20" s="94">
        <f t="shared" si="0"/>
        <v>99.2</v>
      </c>
      <c r="N20" s="99">
        <f t="shared" si="1"/>
        <v>15.9</v>
      </c>
      <c r="O20" s="16">
        <f t="shared" si="2"/>
        <v>96.1</v>
      </c>
      <c r="P20" s="16">
        <v>96.4</v>
      </c>
      <c r="Q20" s="17">
        <f t="shared" si="3"/>
        <v>91.1</v>
      </c>
      <c r="R20" s="18">
        <f t="shared" si="4"/>
        <v>13.186661758442778</v>
      </c>
      <c r="S20" s="1"/>
      <c r="T20" s="10">
        <v>370704</v>
      </c>
      <c r="U20" s="1">
        <v>13</v>
      </c>
    </row>
    <row r="21" spans="1:21" ht="14.25" customHeight="1">
      <c r="A21" s="19"/>
      <c r="B21" s="20" t="s">
        <v>30</v>
      </c>
      <c r="C21" s="56"/>
      <c r="D21" s="75">
        <v>19194</v>
      </c>
      <c r="E21" s="81">
        <v>0</v>
      </c>
      <c r="F21" s="51">
        <v>19194</v>
      </c>
      <c r="G21" s="51">
        <v>0</v>
      </c>
      <c r="H21" s="51">
        <v>0</v>
      </c>
      <c r="I21" s="70">
        <v>19194</v>
      </c>
      <c r="J21" s="81">
        <v>0</v>
      </c>
      <c r="K21" s="51">
        <v>19194</v>
      </c>
      <c r="L21" s="70">
        <v>0</v>
      </c>
      <c r="M21" s="95">
        <f t="shared" si="0"/>
        <v>100</v>
      </c>
      <c r="N21" s="100" t="str">
        <f t="shared" si="1"/>
        <v>－</v>
      </c>
      <c r="O21" s="35">
        <f t="shared" si="2"/>
        <v>100</v>
      </c>
      <c r="P21" s="35">
        <v>100</v>
      </c>
      <c r="Q21" s="36">
        <f t="shared" si="3"/>
        <v>100.2</v>
      </c>
      <c r="R21" s="37">
        <f t="shared" si="4"/>
        <v>0.7492718665473183</v>
      </c>
      <c r="S21" s="1"/>
      <c r="T21" s="10">
        <v>19163</v>
      </c>
      <c r="U21" s="1">
        <v>14</v>
      </c>
    </row>
    <row r="22" spans="1:21" ht="14.25" customHeight="1">
      <c r="A22" s="9"/>
      <c r="B22" s="10" t="s">
        <v>31</v>
      </c>
      <c r="C22" s="54"/>
      <c r="D22" s="74">
        <v>47789</v>
      </c>
      <c r="E22" s="80">
        <v>1823</v>
      </c>
      <c r="F22" s="50">
        <v>49612</v>
      </c>
      <c r="G22" s="50">
        <v>0</v>
      </c>
      <c r="H22" s="50">
        <v>0</v>
      </c>
      <c r="I22" s="69">
        <v>47222</v>
      </c>
      <c r="J22" s="80">
        <v>341</v>
      </c>
      <c r="K22" s="50">
        <v>47563</v>
      </c>
      <c r="L22" s="69">
        <v>0</v>
      </c>
      <c r="M22" s="94">
        <f t="shared" si="0"/>
        <v>98.8</v>
      </c>
      <c r="N22" s="99">
        <f t="shared" si="1"/>
        <v>18.7</v>
      </c>
      <c r="O22" s="16">
        <f t="shared" si="2"/>
        <v>95.9</v>
      </c>
      <c r="P22" s="16">
        <v>96.2</v>
      </c>
      <c r="Q22" s="17">
        <f t="shared" si="3"/>
        <v>100.6</v>
      </c>
      <c r="R22" s="18">
        <f t="shared" si="4"/>
        <v>1.856706147160055</v>
      </c>
      <c r="S22" s="1"/>
      <c r="T22" s="10">
        <v>47293</v>
      </c>
      <c r="U22" s="1">
        <v>17</v>
      </c>
    </row>
    <row r="23" spans="1:21" ht="14.25" customHeight="1">
      <c r="A23" s="14"/>
      <c r="B23" s="15" t="s">
        <v>32</v>
      </c>
      <c r="C23" s="55"/>
      <c r="D23" s="108">
        <v>94056</v>
      </c>
      <c r="E23" s="80">
        <v>0</v>
      </c>
      <c r="F23" s="50">
        <v>94056</v>
      </c>
      <c r="G23" s="50">
        <v>0</v>
      </c>
      <c r="H23" s="50">
        <v>0</v>
      </c>
      <c r="I23" s="69">
        <v>94056</v>
      </c>
      <c r="J23" s="80">
        <v>0</v>
      </c>
      <c r="K23" s="50">
        <v>94056</v>
      </c>
      <c r="L23" s="69">
        <v>0</v>
      </c>
      <c r="M23" s="94">
        <f t="shared" si="0"/>
        <v>100</v>
      </c>
      <c r="N23" s="99" t="str">
        <f t="shared" si="1"/>
        <v>－</v>
      </c>
      <c r="O23" s="16">
        <f t="shared" si="2"/>
        <v>100</v>
      </c>
      <c r="P23" s="16">
        <v>100</v>
      </c>
      <c r="Q23" s="17">
        <f t="shared" si="3"/>
        <v>107.6</v>
      </c>
      <c r="R23" s="18">
        <f t="shared" si="4"/>
        <v>3.671642944668884</v>
      </c>
      <c r="S23" s="1"/>
      <c r="T23" s="10">
        <v>87423</v>
      </c>
      <c r="U23" s="1">
        <v>18</v>
      </c>
    </row>
    <row r="24" spans="1:21" ht="14.25" customHeight="1">
      <c r="A24" s="14"/>
      <c r="B24" s="15" t="s">
        <v>33</v>
      </c>
      <c r="C24" s="55"/>
      <c r="D24" s="74">
        <v>0</v>
      </c>
      <c r="E24" s="80">
        <v>0</v>
      </c>
      <c r="F24" s="50">
        <v>0</v>
      </c>
      <c r="G24" s="50">
        <v>0</v>
      </c>
      <c r="H24" s="50">
        <v>0</v>
      </c>
      <c r="I24" s="69">
        <v>0</v>
      </c>
      <c r="J24" s="80">
        <v>0</v>
      </c>
      <c r="K24" s="50">
        <v>0</v>
      </c>
      <c r="L24" s="69">
        <v>0</v>
      </c>
      <c r="M24" s="94" t="str">
        <f t="shared" si="0"/>
        <v>－</v>
      </c>
      <c r="N24" s="99" t="str">
        <f t="shared" si="1"/>
        <v>－</v>
      </c>
      <c r="O24" s="16" t="str">
        <f t="shared" si="2"/>
        <v>－</v>
      </c>
      <c r="P24" s="16" t="s">
        <v>62</v>
      </c>
      <c r="Q24" s="17" t="str">
        <f t="shared" si="3"/>
        <v>－</v>
      </c>
      <c r="R24" s="18">
        <f t="shared" si="4"/>
      </c>
      <c r="S24" s="1"/>
      <c r="T24" s="10">
        <v>0</v>
      </c>
      <c r="U24" s="1">
        <v>19</v>
      </c>
    </row>
    <row r="25" spans="1:21" ht="14.25" customHeight="1">
      <c r="A25" s="19"/>
      <c r="B25" s="20" t="s">
        <v>34</v>
      </c>
      <c r="C25" s="56"/>
      <c r="D25" s="74">
        <v>0</v>
      </c>
      <c r="E25" s="80">
        <v>0</v>
      </c>
      <c r="F25" s="50">
        <v>0</v>
      </c>
      <c r="G25" s="50">
        <v>0</v>
      </c>
      <c r="H25" s="50">
        <v>0</v>
      </c>
      <c r="I25" s="69">
        <v>0</v>
      </c>
      <c r="J25" s="80">
        <v>0</v>
      </c>
      <c r="K25" s="50">
        <v>0</v>
      </c>
      <c r="L25" s="69">
        <v>0</v>
      </c>
      <c r="M25" s="94" t="str">
        <f t="shared" si="0"/>
        <v>－</v>
      </c>
      <c r="N25" s="99" t="str">
        <f t="shared" si="1"/>
        <v>－</v>
      </c>
      <c r="O25" s="16" t="str">
        <f t="shared" si="2"/>
        <v>－</v>
      </c>
      <c r="P25" s="16" t="s">
        <v>62</v>
      </c>
      <c r="Q25" s="17" t="str">
        <f t="shared" si="3"/>
        <v>－</v>
      </c>
      <c r="R25" s="18">
        <f t="shared" si="4"/>
      </c>
      <c r="S25" s="1"/>
      <c r="T25" s="10">
        <v>0</v>
      </c>
      <c r="U25" s="1">
        <v>20</v>
      </c>
    </row>
    <row r="26" spans="1:21" ht="14.25" customHeight="1">
      <c r="A26" s="9"/>
      <c r="B26" s="10" t="s">
        <v>439</v>
      </c>
      <c r="C26" s="54"/>
      <c r="D26" s="74">
        <v>0</v>
      </c>
      <c r="E26" s="80">
        <v>0</v>
      </c>
      <c r="F26" s="50">
        <v>0</v>
      </c>
      <c r="G26" s="50">
        <v>0</v>
      </c>
      <c r="H26" s="50">
        <v>0</v>
      </c>
      <c r="I26" s="69">
        <v>0</v>
      </c>
      <c r="J26" s="80">
        <v>0</v>
      </c>
      <c r="K26" s="50">
        <v>0</v>
      </c>
      <c r="L26" s="69">
        <v>0</v>
      </c>
      <c r="M26" s="94" t="str">
        <f t="shared" si="0"/>
        <v>－</v>
      </c>
      <c r="N26" s="99" t="str">
        <f t="shared" si="1"/>
        <v>－</v>
      </c>
      <c r="O26" s="16" t="str">
        <f t="shared" si="2"/>
        <v>－</v>
      </c>
      <c r="P26" s="16" t="s">
        <v>62</v>
      </c>
      <c r="Q26" s="17" t="str">
        <f t="shared" si="3"/>
        <v>－</v>
      </c>
      <c r="R26" s="18">
        <f t="shared" si="4"/>
      </c>
      <c r="S26" s="1"/>
      <c r="T26" s="10">
        <v>0</v>
      </c>
      <c r="U26" s="1">
        <v>21</v>
      </c>
    </row>
    <row r="27" spans="1:21" ht="14.25" customHeight="1">
      <c r="A27" s="29"/>
      <c r="B27" s="30" t="s">
        <v>440</v>
      </c>
      <c r="C27" s="65"/>
      <c r="D27" s="74">
        <v>0</v>
      </c>
      <c r="E27" s="80">
        <v>0</v>
      </c>
      <c r="F27" s="50">
        <v>0</v>
      </c>
      <c r="G27" s="50">
        <v>0</v>
      </c>
      <c r="H27" s="50">
        <v>0</v>
      </c>
      <c r="I27" s="69">
        <v>0</v>
      </c>
      <c r="J27" s="80">
        <v>0</v>
      </c>
      <c r="K27" s="50">
        <v>0</v>
      </c>
      <c r="L27" s="69">
        <v>0</v>
      </c>
      <c r="M27" s="94" t="str">
        <f t="shared" si="0"/>
        <v>－</v>
      </c>
      <c r="N27" s="99" t="str">
        <f t="shared" si="1"/>
        <v>－</v>
      </c>
      <c r="O27" s="16" t="str">
        <f t="shared" si="2"/>
        <v>－</v>
      </c>
      <c r="P27" s="16" t="s">
        <v>62</v>
      </c>
      <c r="Q27" s="17" t="str">
        <f t="shared" si="3"/>
        <v>－</v>
      </c>
      <c r="R27" s="18">
        <f t="shared" si="4"/>
      </c>
      <c r="S27" s="1"/>
      <c r="T27" s="10">
        <v>0</v>
      </c>
      <c r="U27" s="1">
        <v>22</v>
      </c>
    </row>
    <row r="28" spans="1:21" ht="14.25" customHeight="1">
      <c r="A28" s="9"/>
      <c r="B28" s="10" t="s">
        <v>441</v>
      </c>
      <c r="C28" s="54"/>
      <c r="D28" s="74">
        <v>0</v>
      </c>
      <c r="E28" s="80">
        <v>0</v>
      </c>
      <c r="F28" s="50">
        <v>0</v>
      </c>
      <c r="G28" s="50">
        <v>0</v>
      </c>
      <c r="H28" s="50">
        <v>0</v>
      </c>
      <c r="I28" s="69">
        <v>0</v>
      </c>
      <c r="J28" s="80">
        <v>0</v>
      </c>
      <c r="K28" s="50">
        <v>0</v>
      </c>
      <c r="L28" s="69">
        <v>0</v>
      </c>
      <c r="M28" s="94" t="str">
        <f t="shared" si="0"/>
        <v>－</v>
      </c>
      <c r="N28" s="99" t="str">
        <f t="shared" si="1"/>
        <v>－</v>
      </c>
      <c r="O28" s="16" t="str">
        <f t="shared" si="2"/>
        <v>－</v>
      </c>
      <c r="P28" s="16" t="s">
        <v>62</v>
      </c>
      <c r="Q28" s="17" t="str">
        <f t="shared" si="3"/>
        <v>－</v>
      </c>
      <c r="R28" s="18">
        <f t="shared" si="4"/>
      </c>
      <c r="S28" s="1"/>
      <c r="T28" s="10">
        <v>0</v>
      </c>
      <c r="U28" s="1">
        <v>23</v>
      </c>
    </row>
    <row r="29" spans="1:21" ht="14.25" customHeight="1">
      <c r="A29" s="14" t="s">
        <v>35</v>
      </c>
      <c r="B29" s="15"/>
      <c r="C29" s="55"/>
      <c r="D29" s="75">
        <v>0</v>
      </c>
      <c r="E29" s="81">
        <v>0</v>
      </c>
      <c r="F29" s="51">
        <v>0</v>
      </c>
      <c r="G29" s="51">
        <v>0</v>
      </c>
      <c r="H29" s="51">
        <v>0</v>
      </c>
      <c r="I29" s="70">
        <v>0</v>
      </c>
      <c r="J29" s="81">
        <v>0</v>
      </c>
      <c r="K29" s="51">
        <v>0</v>
      </c>
      <c r="L29" s="70">
        <v>0</v>
      </c>
      <c r="M29" s="95" t="str">
        <f t="shared" si="0"/>
        <v>－</v>
      </c>
      <c r="N29" s="100" t="str">
        <f t="shared" si="1"/>
        <v>－</v>
      </c>
      <c r="O29" s="35" t="str">
        <f t="shared" si="2"/>
        <v>－</v>
      </c>
      <c r="P29" s="35" t="s">
        <v>62</v>
      </c>
      <c r="Q29" s="36" t="str">
        <f t="shared" si="3"/>
        <v>－</v>
      </c>
      <c r="R29" s="37">
        <f t="shared" si="4"/>
      </c>
      <c r="S29" s="1"/>
      <c r="T29" s="10">
        <v>0</v>
      </c>
      <c r="U29" s="1">
        <v>24</v>
      </c>
    </row>
    <row r="30" spans="1:21" ht="14.25" customHeight="1">
      <c r="A30" s="9" t="s">
        <v>36</v>
      </c>
      <c r="B30" s="10"/>
      <c r="C30" s="54"/>
      <c r="D30" s="74">
        <v>48569</v>
      </c>
      <c r="E30" s="80">
        <v>1820</v>
      </c>
      <c r="F30" s="50">
        <v>50389</v>
      </c>
      <c r="G30" s="50">
        <v>0</v>
      </c>
      <c r="H30" s="50">
        <v>0</v>
      </c>
      <c r="I30" s="69">
        <v>48099</v>
      </c>
      <c r="J30" s="80">
        <v>301</v>
      </c>
      <c r="K30" s="50">
        <v>48400</v>
      </c>
      <c r="L30" s="69">
        <v>0</v>
      </c>
      <c r="M30" s="94">
        <f t="shared" si="0"/>
        <v>99</v>
      </c>
      <c r="N30" s="99">
        <f t="shared" si="1"/>
        <v>16.5</v>
      </c>
      <c r="O30" s="16">
        <f t="shared" si="2"/>
        <v>96.1</v>
      </c>
      <c r="P30" s="16">
        <v>96.4</v>
      </c>
      <c r="Q30" s="17">
        <f t="shared" si="3"/>
        <v>97</v>
      </c>
      <c r="R30" s="18">
        <f t="shared" si="4"/>
        <v>1.8893799281489112</v>
      </c>
      <c r="S30" s="1"/>
      <c r="T30" s="10">
        <v>49917</v>
      </c>
      <c r="U30" s="1">
        <v>25</v>
      </c>
    </row>
    <row r="31" spans="1:21" ht="14.25" customHeight="1">
      <c r="A31" s="38"/>
      <c r="B31" s="39" t="s">
        <v>442</v>
      </c>
      <c r="C31" s="64"/>
      <c r="D31" s="108">
        <v>0</v>
      </c>
      <c r="E31" s="80">
        <v>0</v>
      </c>
      <c r="F31" s="50">
        <v>0</v>
      </c>
      <c r="G31" s="50">
        <v>0</v>
      </c>
      <c r="H31" s="50">
        <v>0</v>
      </c>
      <c r="I31" s="69">
        <v>0</v>
      </c>
      <c r="J31" s="80">
        <v>0</v>
      </c>
      <c r="K31" s="50">
        <v>0</v>
      </c>
      <c r="L31" s="69">
        <v>0</v>
      </c>
      <c r="M31" s="94" t="str">
        <f t="shared" si="0"/>
        <v>－</v>
      </c>
      <c r="N31" s="99" t="str">
        <f t="shared" si="1"/>
        <v>－</v>
      </c>
      <c r="O31" s="16" t="str">
        <f t="shared" si="2"/>
        <v>－</v>
      </c>
      <c r="P31" s="16" t="s">
        <v>62</v>
      </c>
      <c r="Q31" s="17" t="str">
        <f t="shared" si="3"/>
        <v>－</v>
      </c>
      <c r="R31" s="18">
        <f t="shared" si="4"/>
      </c>
      <c r="S31" s="1"/>
      <c r="T31" s="10">
        <v>0</v>
      </c>
      <c r="U31" s="1">
        <v>27</v>
      </c>
    </row>
    <row r="32" spans="1:21" ht="14.25" customHeight="1">
      <c r="A32" s="14"/>
      <c r="B32" s="15" t="s">
        <v>443</v>
      </c>
      <c r="C32" s="55"/>
      <c r="D32" s="74">
        <v>0</v>
      </c>
      <c r="E32" s="80">
        <v>0</v>
      </c>
      <c r="F32" s="50">
        <v>0</v>
      </c>
      <c r="G32" s="50">
        <v>0</v>
      </c>
      <c r="H32" s="50">
        <v>0</v>
      </c>
      <c r="I32" s="69">
        <v>0</v>
      </c>
      <c r="J32" s="80">
        <v>0</v>
      </c>
      <c r="K32" s="50">
        <v>0</v>
      </c>
      <c r="L32" s="69">
        <v>0</v>
      </c>
      <c r="M32" s="94" t="str">
        <f t="shared" si="0"/>
        <v>－</v>
      </c>
      <c r="N32" s="99" t="str">
        <f t="shared" si="1"/>
        <v>－</v>
      </c>
      <c r="O32" s="16" t="str">
        <f t="shared" si="2"/>
        <v>－</v>
      </c>
      <c r="P32" s="16" t="s">
        <v>62</v>
      </c>
      <c r="Q32" s="17" t="str">
        <f t="shared" si="3"/>
        <v>－</v>
      </c>
      <c r="R32" s="18">
        <f t="shared" si="4"/>
      </c>
      <c r="S32" s="1"/>
      <c r="T32" s="10">
        <v>0</v>
      </c>
      <c r="U32" s="1">
        <v>28</v>
      </c>
    </row>
    <row r="33" spans="1:21" ht="14.25" customHeight="1">
      <c r="A33" s="19"/>
      <c r="B33" s="20" t="s">
        <v>444</v>
      </c>
      <c r="C33" s="56"/>
      <c r="D33" s="74">
        <v>48569</v>
      </c>
      <c r="E33" s="80">
        <v>1820</v>
      </c>
      <c r="F33" s="50">
        <v>50389</v>
      </c>
      <c r="G33" s="50">
        <v>0</v>
      </c>
      <c r="H33" s="50">
        <v>0</v>
      </c>
      <c r="I33" s="69">
        <v>48099</v>
      </c>
      <c r="J33" s="80">
        <v>301</v>
      </c>
      <c r="K33" s="50">
        <v>48400</v>
      </c>
      <c r="L33" s="69">
        <v>0</v>
      </c>
      <c r="M33" s="94">
        <f t="shared" si="0"/>
        <v>99</v>
      </c>
      <c r="N33" s="99">
        <f t="shared" si="1"/>
        <v>16.5</v>
      </c>
      <c r="O33" s="16">
        <f t="shared" si="2"/>
        <v>96.1</v>
      </c>
      <c r="P33" s="16">
        <v>96.4</v>
      </c>
      <c r="Q33" s="17">
        <f t="shared" si="3"/>
        <v>97</v>
      </c>
      <c r="R33" s="18">
        <f t="shared" si="4"/>
        <v>1.8893799281489112</v>
      </c>
      <c r="S33" s="1"/>
      <c r="T33" s="10">
        <v>49917</v>
      </c>
      <c r="U33" s="1">
        <v>1</v>
      </c>
    </row>
    <row r="34" spans="1:21" ht="14.25" customHeight="1">
      <c r="A34" s="21"/>
      <c r="B34" s="22" t="s">
        <v>445</v>
      </c>
      <c r="C34" s="57"/>
      <c r="D34" s="74">
        <v>27015</v>
      </c>
      <c r="E34" s="80">
        <v>1012</v>
      </c>
      <c r="F34" s="50">
        <v>28027</v>
      </c>
      <c r="G34" s="50">
        <v>0</v>
      </c>
      <c r="H34" s="50">
        <v>0</v>
      </c>
      <c r="I34" s="69">
        <v>26753</v>
      </c>
      <c r="J34" s="80">
        <v>167</v>
      </c>
      <c r="K34" s="50">
        <v>26920</v>
      </c>
      <c r="L34" s="69">
        <v>0</v>
      </c>
      <c r="M34" s="94">
        <f t="shared" si="0"/>
        <v>99</v>
      </c>
      <c r="N34" s="99">
        <f t="shared" si="1"/>
        <v>16.5</v>
      </c>
      <c r="O34" s="16">
        <f t="shared" si="2"/>
        <v>96.1</v>
      </c>
      <c r="P34" s="16">
        <v>96.4</v>
      </c>
      <c r="Q34" s="17">
        <f t="shared" si="3"/>
        <v>100.9</v>
      </c>
      <c r="R34" s="18">
        <f t="shared" si="4"/>
        <v>1.0508699930943945</v>
      </c>
      <c r="S34" s="1"/>
      <c r="T34" s="10">
        <v>26689</v>
      </c>
      <c r="U34" s="1">
        <v>2</v>
      </c>
    </row>
    <row r="35" spans="1:21" ht="14.25" customHeight="1" thickBot="1">
      <c r="A35" s="9"/>
      <c r="B35" s="10" t="s">
        <v>446</v>
      </c>
      <c r="C35" s="54"/>
      <c r="D35" s="74">
        <v>21554</v>
      </c>
      <c r="E35" s="80">
        <v>808</v>
      </c>
      <c r="F35" s="50">
        <v>22362</v>
      </c>
      <c r="G35" s="50">
        <v>0</v>
      </c>
      <c r="H35" s="50">
        <v>0</v>
      </c>
      <c r="I35" s="69">
        <v>21346</v>
      </c>
      <c r="J35" s="80">
        <v>134</v>
      </c>
      <c r="K35" s="50">
        <v>21480</v>
      </c>
      <c r="L35" s="69">
        <v>0</v>
      </c>
      <c r="M35" s="94">
        <f t="shared" si="0"/>
        <v>99</v>
      </c>
      <c r="N35" s="99">
        <f t="shared" si="1"/>
        <v>16.6</v>
      </c>
      <c r="O35" s="16">
        <f t="shared" si="2"/>
        <v>96.1</v>
      </c>
      <c r="P35" s="16">
        <v>96.4</v>
      </c>
      <c r="Q35" s="17">
        <f t="shared" si="3"/>
        <v>92.5</v>
      </c>
      <c r="R35" s="18">
        <f t="shared" si="4"/>
        <v>0.8385099350545168</v>
      </c>
      <c r="S35" s="1"/>
      <c r="T35" s="10">
        <v>23228</v>
      </c>
      <c r="U35" s="1">
        <v>3</v>
      </c>
    </row>
    <row r="36" spans="1:21" ht="14.25" customHeight="1" thickBot="1" thickTop="1">
      <c r="A36" s="84" t="s">
        <v>447</v>
      </c>
      <c r="B36" s="85"/>
      <c r="C36" s="86"/>
      <c r="D36" s="87">
        <v>2563740</v>
      </c>
      <c r="E36" s="88">
        <v>111444</v>
      </c>
      <c r="F36" s="89">
        <v>2675184</v>
      </c>
      <c r="G36" s="89">
        <v>0</v>
      </c>
      <c r="H36" s="89">
        <v>0</v>
      </c>
      <c r="I36" s="90">
        <v>2541365</v>
      </c>
      <c r="J36" s="88">
        <v>20322</v>
      </c>
      <c r="K36" s="89">
        <v>2561687</v>
      </c>
      <c r="L36" s="90">
        <v>0</v>
      </c>
      <c r="M36" s="97">
        <f t="shared" si="0"/>
        <v>99.1</v>
      </c>
      <c r="N36" s="102">
        <f t="shared" si="1"/>
        <v>18.2</v>
      </c>
      <c r="O36" s="91">
        <f t="shared" si="2"/>
        <v>95.8</v>
      </c>
      <c r="P36" s="91">
        <v>95.7</v>
      </c>
      <c r="Q36" s="92">
        <f t="shared" si="3"/>
        <v>99.8</v>
      </c>
      <c r="R36" s="93">
        <f t="shared" si="4"/>
        <v>100</v>
      </c>
      <c r="S36" s="1"/>
      <c r="T36" s="10">
        <v>2567444</v>
      </c>
      <c r="U36" s="1">
        <v>9</v>
      </c>
    </row>
    <row r="37" spans="1:21" ht="14.25" customHeight="1" thickTop="1">
      <c r="A37" s="19"/>
      <c r="B37" s="20" t="s">
        <v>37</v>
      </c>
      <c r="C37" s="56"/>
      <c r="D37" s="74">
        <v>517966</v>
      </c>
      <c r="E37" s="80">
        <v>99399</v>
      </c>
      <c r="F37" s="50">
        <v>617365</v>
      </c>
      <c r="G37" s="50">
        <v>0</v>
      </c>
      <c r="H37" s="50">
        <v>0</v>
      </c>
      <c r="I37" s="69">
        <v>494306</v>
      </c>
      <c r="J37" s="80">
        <v>18649</v>
      </c>
      <c r="K37" s="50">
        <v>512955</v>
      </c>
      <c r="L37" s="69">
        <v>0</v>
      </c>
      <c r="M37" s="94">
        <f t="shared" si="0"/>
        <v>95.4</v>
      </c>
      <c r="N37" s="99">
        <f t="shared" si="1"/>
        <v>18.8</v>
      </c>
      <c r="O37" s="16">
        <f t="shared" si="2"/>
        <v>83.1</v>
      </c>
      <c r="P37" s="16">
        <v>82.8</v>
      </c>
      <c r="Q37" s="17">
        <f t="shared" si="3"/>
        <v>104.8</v>
      </c>
      <c r="R37" s="18"/>
      <c r="S37" s="1"/>
      <c r="T37" s="10">
        <v>489530</v>
      </c>
      <c r="U37" s="1">
        <v>10</v>
      </c>
    </row>
    <row r="38" spans="1:21" ht="14.25" customHeight="1" thickBot="1">
      <c r="A38" s="40"/>
      <c r="B38" s="41" t="s">
        <v>38</v>
      </c>
      <c r="C38" s="66"/>
      <c r="D38" s="77">
        <v>0</v>
      </c>
      <c r="E38" s="83">
        <v>0</v>
      </c>
      <c r="F38" s="53">
        <v>0</v>
      </c>
      <c r="G38" s="53">
        <v>0</v>
      </c>
      <c r="H38" s="53">
        <v>0</v>
      </c>
      <c r="I38" s="72">
        <v>0</v>
      </c>
      <c r="J38" s="83">
        <v>0</v>
      </c>
      <c r="K38" s="53">
        <v>0</v>
      </c>
      <c r="L38" s="72">
        <v>0</v>
      </c>
      <c r="M38" s="98" t="str">
        <f t="shared" si="0"/>
        <v>－</v>
      </c>
      <c r="N38" s="103" t="str">
        <f t="shared" si="1"/>
        <v>－</v>
      </c>
      <c r="O38" s="42" t="str">
        <f t="shared" si="2"/>
        <v>－</v>
      </c>
      <c r="P38" s="42" t="s">
        <v>62</v>
      </c>
      <c r="Q38" s="43" t="str">
        <f t="shared" si="3"/>
        <v>－</v>
      </c>
      <c r="R38" s="44"/>
      <c r="S38" s="1"/>
      <c r="T38" s="10">
        <v>0</v>
      </c>
      <c r="U38" s="1">
        <v>11</v>
      </c>
    </row>
    <row r="40" ht="12">
      <c r="K40" s="45"/>
    </row>
    <row r="41" ht="12">
      <c r="K41" s="45"/>
    </row>
    <row r="42" ht="12">
      <c r="K42" s="45"/>
    </row>
  </sheetData>
  <mergeCells count="12">
    <mergeCell ref="Q1:R1"/>
    <mergeCell ref="A3:C5"/>
    <mergeCell ref="D3:H3"/>
    <mergeCell ref="I3:L3"/>
    <mergeCell ref="M3:P3"/>
    <mergeCell ref="Q3:Q5"/>
    <mergeCell ref="R3:R5"/>
    <mergeCell ref="H4:H5"/>
    <mergeCell ref="M4:M5"/>
    <mergeCell ref="N4:N5"/>
    <mergeCell ref="O4:O5"/>
    <mergeCell ref="P4:P5"/>
  </mergeCells>
  <conditionalFormatting sqref="N1">
    <cfRule type="cellIs" priority="1" dxfId="0" operator="notEqual" stopIfTrue="1">
      <formula>"番号"</formula>
    </cfRule>
  </conditionalFormatting>
  <conditionalFormatting sqref="O1">
    <cfRule type="cellIs" priority="2" dxfId="0" operator="equal" stopIfTrue="1">
      <formula>"　"</formula>
    </cfRule>
  </conditionalFormatting>
  <conditionalFormatting sqref="P1">
    <cfRule type="cellIs" priority="3" dxfId="0" operator="notEqual" stopIfTrue="1">
      <formula>"市町名"</formula>
    </cfRule>
  </conditionalFormatting>
  <printOptions/>
  <pageMargins left="0.5118110236220472" right="0.3937007874015748" top="0.5511811023622047" bottom="0.5511811023622047" header="0.5118110236220472" footer="0.35433070866141736"/>
  <pageSetup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U42"/>
  <sheetViews>
    <sheetView showGridLines="0" view="pageBreakPreview" zoomScale="60" workbookViewId="0" topLeftCell="A16">
      <selection activeCell="Q36" sqref="Q36"/>
    </sheetView>
  </sheetViews>
  <sheetFormatPr defaultColWidth="9.00390625" defaultRowHeight="13.5"/>
  <cols>
    <col min="1" max="1" width="2.625" style="3" customWidth="1"/>
    <col min="2" max="2" width="2.50390625" style="3" customWidth="1"/>
    <col min="3" max="3" width="15.00390625" style="3" customWidth="1"/>
    <col min="4" max="6" width="9.875" style="3" customWidth="1"/>
    <col min="7" max="7" width="8.00390625" style="3" customWidth="1"/>
    <col min="8" max="8" width="7.00390625" style="3" customWidth="1"/>
    <col min="9" max="11" width="9.875" style="3" customWidth="1"/>
    <col min="12" max="12" width="8.125" style="3" customWidth="1"/>
    <col min="13" max="16" width="6.00390625" style="3" customWidth="1"/>
    <col min="17" max="18" width="6.875" style="3" customWidth="1"/>
    <col min="19" max="19" width="2.50390625" style="3" customWidth="1"/>
    <col min="20" max="20" width="14.875" style="3" bestFit="1" customWidth="1"/>
    <col min="21" max="21" width="9.125" style="3" bestFit="1" customWidth="1"/>
    <col min="22" max="16384" width="9.00390625" style="3" customWidth="1"/>
  </cols>
  <sheetData>
    <row r="1" spans="1:21" ht="12">
      <c r="A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4" t="s">
        <v>41</v>
      </c>
      <c r="O1" s="4">
        <v>1</v>
      </c>
      <c r="P1" s="4" t="s">
        <v>42</v>
      </c>
      <c r="Q1" s="111" t="s">
        <v>86</v>
      </c>
      <c r="R1" s="112" t="e">
        <v>#VALUE!</v>
      </c>
      <c r="S1" s="1"/>
      <c r="T1" s="5">
        <v>12</v>
      </c>
      <c r="U1" s="1"/>
    </row>
    <row r="2" spans="1:21" ht="12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6" t="s">
        <v>122</v>
      </c>
      <c r="M2" s="2"/>
      <c r="N2" s="2"/>
      <c r="O2" s="2"/>
      <c r="P2" s="2"/>
      <c r="Q2" s="2"/>
      <c r="R2" s="2"/>
      <c r="S2" s="1"/>
      <c r="T2" s="1"/>
      <c r="U2" s="1"/>
    </row>
    <row r="3" spans="1:21" ht="12">
      <c r="A3" s="113" t="s">
        <v>1</v>
      </c>
      <c r="B3" s="114"/>
      <c r="C3" s="115"/>
      <c r="D3" s="122" t="s">
        <v>43</v>
      </c>
      <c r="E3" s="122"/>
      <c r="F3" s="122"/>
      <c r="G3" s="122"/>
      <c r="H3" s="123"/>
      <c r="I3" s="124" t="s">
        <v>2</v>
      </c>
      <c r="J3" s="122"/>
      <c r="K3" s="122"/>
      <c r="L3" s="122"/>
      <c r="M3" s="125" t="s">
        <v>3</v>
      </c>
      <c r="N3" s="126"/>
      <c r="O3" s="126"/>
      <c r="P3" s="127"/>
      <c r="Q3" s="128" t="s">
        <v>44</v>
      </c>
      <c r="R3" s="130" t="s">
        <v>45</v>
      </c>
      <c r="S3" s="1"/>
      <c r="T3" s="1"/>
      <c r="U3" s="1"/>
    </row>
    <row r="4" spans="1:21" ht="60">
      <c r="A4" s="116"/>
      <c r="B4" s="117"/>
      <c r="C4" s="118"/>
      <c r="D4" s="73" t="s">
        <v>7</v>
      </c>
      <c r="E4" s="78" t="s">
        <v>8</v>
      </c>
      <c r="F4" s="7" t="s">
        <v>9</v>
      </c>
      <c r="G4" s="49" t="s">
        <v>46</v>
      </c>
      <c r="H4" s="133" t="s">
        <v>47</v>
      </c>
      <c r="I4" s="8" t="s">
        <v>7</v>
      </c>
      <c r="J4" s="78" t="s">
        <v>8</v>
      </c>
      <c r="K4" s="7" t="s">
        <v>9</v>
      </c>
      <c r="L4" s="67" t="s">
        <v>40</v>
      </c>
      <c r="M4" s="135" t="s">
        <v>4</v>
      </c>
      <c r="N4" s="137" t="s">
        <v>5</v>
      </c>
      <c r="O4" s="109" t="s">
        <v>39</v>
      </c>
      <c r="P4" s="109" t="s">
        <v>6</v>
      </c>
      <c r="Q4" s="129"/>
      <c r="R4" s="131"/>
      <c r="S4" s="1"/>
      <c r="T4" s="1"/>
      <c r="U4" s="1"/>
    </row>
    <row r="5" spans="1:21" ht="14.25" customHeight="1" thickBot="1">
      <c r="A5" s="119"/>
      <c r="B5" s="120"/>
      <c r="C5" s="121"/>
      <c r="D5" s="68" t="s">
        <v>10</v>
      </c>
      <c r="E5" s="79" t="s">
        <v>11</v>
      </c>
      <c r="F5" s="46" t="s">
        <v>12</v>
      </c>
      <c r="G5" s="48" t="s">
        <v>13</v>
      </c>
      <c r="H5" s="134"/>
      <c r="I5" s="47" t="s">
        <v>14</v>
      </c>
      <c r="J5" s="79" t="s">
        <v>15</v>
      </c>
      <c r="K5" s="46" t="s">
        <v>16</v>
      </c>
      <c r="L5" s="68" t="s">
        <v>17</v>
      </c>
      <c r="M5" s="136"/>
      <c r="N5" s="138"/>
      <c r="O5" s="110"/>
      <c r="P5" s="110"/>
      <c r="Q5" s="110"/>
      <c r="R5" s="132"/>
      <c r="S5" s="1"/>
      <c r="T5" s="1"/>
      <c r="U5" s="1"/>
    </row>
    <row r="6" spans="1:21" ht="14.25" customHeight="1">
      <c r="A6" s="9" t="s">
        <v>18</v>
      </c>
      <c r="B6" s="10"/>
      <c r="C6" s="54"/>
      <c r="D6" s="74">
        <v>109353888</v>
      </c>
      <c r="E6" s="80">
        <v>6716396</v>
      </c>
      <c r="F6" s="50">
        <v>116070284</v>
      </c>
      <c r="G6" s="50">
        <v>0</v>
      </c>
      <c r="H6" s="50">
        <v>0</v>
      </c>
      <c r="I6" s="69">
        <v>108142170</v>
      </c>
      <c r="J6" s="80">
        <v>1726248</v>
      </c>
      <c r="K6" s="50">
        <v>109868418</v>
      </c>
      <c r="L6" s="69">
        <v>0</v>
      </c>
      <c r="M6" s="94">
        <f aca="true" t="shared" si="0" ref="M6:M38">IF(D6=0,"－",ROUND(I6/D6*100,1))</f>
        <v>98.9</v>
      </c>
      <c r="N6" s="99">
        <f aca="true" t="shared" si="1" ref="N6:N38">IF(E6=0,"－",ROUND(J6/E6*100,1))</f>
        <v>25.7</v>
      </c>
      <c r="O6" s="16">
        <f aca="true" t="shared" si="2" ref="O6:O38">IF(F6=0,"－",ROUND(K6/F6*100,1))</f>
        <v>94.7</v>
      </c>
      <c r="P6" s="16">
        <v>93.7</v>
      </c>
      <c r="Q6" s="17">
        <f>IF(T6=0,"－",ROUND(K6/T6*100,1))</f>
        <v>99.6</v>
      </c>
      <c r="R6" s="18">
        <f>IF(K6=0,"",K6/$K$36*100)</f>
        <v>88.28419766604623</v>
      </c>
      <c r="S6" s="1"/>
      <c r="T6" s="10">
        <v>110332749</v>
      </c>
      <c r="U6" s="1">
        <v>1</v>
      </c>
    </row>
    <row r="7" spans="1:21" ht="14.25" customHeight="1">
      <c r="A7" s="14" t="s">
        <v>19</v>
      </c>
      <c r="B7" s="15"/>
      <c r="C7" s="55"/>
      <c r="D7" s="74">
        <v>109353888</v>
      </c>
      <c r="E7" s="80">
        <v>6716396</v>
      </c>
      <c r="F7" s="50">
        <v>116070284</v>
      </c>
      <c r="G7" s="50">
        <v>0</v>
      </c>
      <c r="H7" s="50">
        <v>0</v>
      </c>
      <c r="I7" s="69">
        <v>108142170</v>
      </c>
      <c r="J7" s="80">
        <v>1726248</v>
      </c>
      <c r="K7" s="50">
        <v>109868418</v>
      </c>
      <c r="L7" s="69">
        <v>0</v>
      </c>
      <c r="M7" s="94">
        <f t="shared" si="0"/>
        <v>98.9</v>
      </c>
      <c r="N7" s="99">
        <f t="shared" si="1"/>
        <v>25.7</v>
      </c>
      <c r="O7" s="16">
        <f t="shared" si="2"/>
        <v>94.7</v>
      </c>
      <c r="P7" s="16">
        <v>93.7</v>
      </c>
      <c r="Q7" s="17">
        <f aca="true" t="shared" si="3" ref="Q7:Q38">IF(T7=0,"－",ROUND(K7/T7*100,1))</f>
        <v>99.6</v>
      </c>
      <c r="R7" s="18">
        <f aca="true" t="shared" si="4" ref="R7:R36">IF(K7=0,"",K7/$K$36*100)</f>
        <v>88.28419766604623</v>
      </c>
      <c r="S7" s="1"/>
      <c r="T7" s="10">
        <v>110332749</v>
      </c>
      <c r="U7" s="1">
        <v>2</v>
      </c>
    </row>
    <row r="8" spans="1:21" ht="14.25" customHeight="1">
      <c r="A8" s="19"/>
      <c r="B8" s="20" t="s">
        <v>20</v>
      </c>
      <c r="C8" s="56"/>
      <c r="D8" s="74">
        <v>51745257</v>
      </c>
      <c r="E8" s="80">
        <v>3777967</v>
      </c>
      <c r="F8" s="50">
        <v>55523224</v>
      </c>
      <c r="G8" s="50">
        <v>0</v>
      </c>
      <c r="H8" s="50">
        <v>0</v>
      </c>
      <c r="I8" s="69">
        <v>51092603</v>
      </c>
      <c r="J8" s="80">
        <v>860279</v>
      </c>
      <c r="K8" s="50">
        <v>51952882</v>
      </c>
      <c r="L8" s="69">
        <v>0</v>
      </c>
      <c r="M8" s="94">
        <f t="shared" si="0"/>
        <v>98.7</v>
      </c>
      <c r="N8" s="99">
        <f t="shared" si="1"/>
        <v>22.8</v>
      </c>
      <c r="O8" s="16">
        <f t="shared" si="2"/>
        <v>93.6</v>
      </c>
      <c r="P8" s="16">
        <v>92.2</v>
      </c>
      <c r="Q8" s="17">
        <f t="shared" si="3"/>
        <v>102.8</v>
      </c>
      <c r="R8" s="18">
        <f t="shared" si="4"/>
        <v>41.74646897899972</v>
      </c>
      <c r="S8" s="1"/>
      <c r="T8" s="10">
        <v>50548644</v>
      </c>
      <c r="U8" s="1">
        <v>3</v>
      </c>
    </row>
    <row r="9" spans="1:21" ht="14.25" customHeight="1">
      <c r="A9" s="104"/>
      <c r="B9" s="105" t="s">
        <v>60</v>
      </c>
      <c r="C9" s="106"/>
      <c r="D9" s="74">
        <f>D10+D11</f>
        <v>40391293</v>
      </c>
      <c r="E9" s="80">
        <f aca="true" t="shared" si="5" ref="E9:L9">E10+E11</f>
        <v>3682251</v>
      </c>
      <c r="F9" s="50">
        <f t="shared" si="5"/>
        <v>44073544</v>
      </c>
      <c r="G9" s="50">
        <f t="shared" si="5"/>
        <v>0</v>
      </c>
      <c r="H9" s="50">
        <f t="shared" si="5"/>
        <v>0</v>
      </c>
      <c r="I9" s="69">
        <f t="shared" si="5"/>
        <v>39738232</v>
      </c>
      <c r="J9" s="80">
        <f t="shared" si="5"/>
        <v>838373</v>
      </c>
      <c r="K9" s="50">
        <f t="shared" si="5"/>
        <v>40576605</v>
      </c>
      <c r="L9" s="69">
        <f t="shared" si="5"/>
        <v>0</v>
      </c>
      <c r="M9" s="94">
        <f>IF(D9=0,"－",ROUND(I9/D9*100,1))</f>
        <v>98.4</v>
      </c>
      <c r="N9" s="99">
        <f>IF(E9=0,"－",ROUND(J9/E9*100,1))</f>
        <v>22.8</v>
      </c>
      <c r="O9" s="16">
        <f>IF(F9=0,"－",ROUND(K9/F9*100,1))</f>
        <v>92.1</v>
      </c>
      <c r="P9" s="16">
        <v>90.3</v>
      </c>
      <c r="Q9" s="17">
        <f t="shared" si="3"/>
        <v>102.9</v>
      </c>
      <c r="R9" s="18">
        <f t="shared" si="4"/>
        <v>32.60512057647976</v>
      </c>
      <c r="S9" s="1"/>
      <c r="T9" s="10">
        <f>T10+T11</f>
        <v>39430541</v>
      </c>
      <c r="U9" s="1"/>
    </row>
    <row r="10" spans="1:21" ht="14.25" customHeight="1">
      <c r="A10" s="23"/>
      <c r="B10" s="24"/>
      <c r="C10" s="58" t="s">
        <v>21</v>
      </c>
      <c r="D10" s="74">
        <v>1046400</v>
      </c>
      <c r="E10" s="80">
        <v>98679</v>
      </c>
      <c r="F10" s="50">
        <v>1145079</v>
      </c>
      <c r="G10" s="50">
        <v>0</v>
      </c>
      <c r="H10" s="50">
        <v>0</v>
      </c>
      <c r="I10" s="69">
        <v>1029482</v>
      </c>
      <c r="J10" s="80">
        <v>22467</v>
      </c>
      <c r="K10" s="50">
        <v>1051949</v>
      </c>
      <c r="L10" s="69">
        <v>0</v>
      </c>
      <c r="M10" s="94">
        <f t="shared" si="0"/>
        <v>98.4</v>
      </c>
      <c r="N10" s="99">
        <f t="shared" si="1"/>
        <v>22.8</v>
      </c>
      <c r="O10" s="16">
        <f t="shared" si="2"/>
        <v>91.9</v>
      </c>
      <c r="P10" s="16">
        <v>90.4</v>
      </c>
      <c r="Q10" s="17">
        <f t="shared" si="3"/>
        <v>99.6</v>
      </c>
      <c r="R10" s="18">
        <f t="shared" si="4"/>
        <v>0.8452881650721472</v>
      </c>
      <c r="S10" s="1"/>
      <c r="T10" s="10">
        <v>1056200</v>
      </c>
      <c r="U10" s="1">
        <v>4</v>
      </c>
    </row>
    <row r="11" spans="1:21" ht="14.25" customHeight="1">
      <c r="A11" s="25"/>
      <c r="B11" s="26"/>
      <c r="C11" s="59" t="s">
        <v>22</v>
      </c>
      <c r="D11" s="74">
        <v>39344893</v>
      </c>
      <c r="E11" s="80">
        <v>3583572</v>
      </c>
      <c r="F11" s="50">
        <v>42928465</v>
      </c>
      <c r="G11" s="50">
        <v>0</v>
      </c>
      <c r="H11" s="50">
        <v>0</v>
      </c>
      <c r="I11" s="69">
        <v>38708750</v>
      </c>
      <c r="J11" s="80">
        <v>815906</v>
      </c>
      <c r="K11" s="50">
        <v>39524656</v>
      </c>
      <c r="L11" s="69">
        <v>0</v>
      </c>
      <c r="M11" s="94">
        <f t="shared" si="0"/>
        <v>98.4</v>
      </c>
      <c r="N11" s="99">
        <f t="shared" si="1"/>
        <v>22.8</v>
      </c>
      <c r="O11" s="16">
        <f t="shared" si="2"/>
        <v>92.1</v>
      </c>
      <c r="P11" s="16">
        <v>90.3</v>
      </c>
      <c r="Q11" s="17">
        <f t="shared" si="3"/>
        <v>103</v>
      </c>
      <c r="R11" s="18">
        <f t="shared" si="4"/>
        <v>31.75983241140762</v>
      </c>
      <c r="S11" s="1"/>
      <c r="T11" s="10">
        <v>38374341</v>
      </c>
      <c r="U11" s="1">
        <v>5</v>
      </c>
    </row>
    <row r="12" spans="1:21" ht="14.25" customHeight="1">
      <c r="A12" s="27"/>
      <c r="B12" s="28"/>
      <c r="C12" s="60" t="s">
        <v>23</v>
      </c>
      <c r="D12" s="74">
        <v>352730</v>
      </c>
      <c r="E12" s="80">
        <v>0</v>
      </c>
      <c r="F12" s="50">
        <v>352730</v>
      </c>
      <c r="G12" s="50">
        <v>0</v>
      </c>
      <c r="H12" s="50">
        <v>0</v>
      </c>
      <c r="I12" s="69">
        <v>352730</v>
      </c>
      <c r="J12" s="80">
        <v>0</v>
      </c>
      <c r="K12" s="50">
        <v>352730</v>
      </c>
      <c r="L12" s="69">
        <v>0</v>
      </c>
      <c r="M12" s="94">
        <f t="shared" si="0"/>
        <v>100</v>
      </c>
      <c r="N12" s="99" t="str">
        <f t="shared" si="1"/>
        <v>－</v>
      </c>
      <c r="O12" s="16">
        <f t="shared" si="2"/>
        <v>100</v>
      </c>
      <c r="P12" s="16">
        <v>100</v>
      </c>
      <c r="Q12" s="17">
        <f t="shared" si="3"/>
        <v>87.9</v>
      </c>
      <c r="R12" s="18">
        <f t="shared" si="4"/>
        <v>0.2834343627551321</v>
      </c>
      <c r="S12" s="1"/>
      <c r="T12" s="10">
        <v>401123</v>
      </c>
      <c r="U12" s="1">
        <v>6</v>
      </c>
    </row>
    <row r="13" spans="1:21" ht="14.25" customHeight="1">
      <c r="A13" s="9"/>
      <c r="B13" s="10" t="s">
        <v>61</v>
      </c>
      <c r="C13" s="107"/>
      <c r="D13" s="74">
        <f aca="true" t="shared" si="6" ref="D13:L13">D14+D15</f>
        <v>11353964</v>
      </c>
      <c r="E13" s="80">
        <f t="shared" si="6"/>
        <v>95716</v>
      </c>
      <c r="F13" s="50">
        <f t="shared" si="6"/>
        <v>11449680</v>
      </c>
      <c r="G13" s="50">
        <f t="shared" si="6"/>
        <v>0</v>
      </c>
      <c r="H13" s="50">
        <f t="shared" si="6"/>
        <v>0</v>
      </c>
      <c r="I13" s="69">
        <f t="shared" si="6"/>
        <v>11354371</v>
      </c>
      <c r="J13" s="80">
        <f t="shared" si="6"/>
        <v>21906</v>
      </c>
      <c r="K13" s="50">
        <f t="shared" si="6"/>
        <v>11376277</v>
      </c>
      <c r="L13" s="69">
        <f t="shared" si="6"/>
        <v>0</v>
      </c>
      <c r="M13" s="94">
        <f t="shared" si="0"/>
        <v>100</v>
      </c>
      <c r="N13" s="99">
        <f t="shared" si="1"/>
        <v>22.9</v>
      </c>
      <c r="O13" s="16">
        <f t="shared" si="2"/>
        <v>99.4</v>
      </c>
      <c r="P13" s="16">
        <v>99.3</v>
      </c>
      <c r="Q13" s="17">
        <f t="shared" si="3"/>
        <v>102.3</v>
      </c>
      <c r="R13" s="18">
        <f t="shared" si="4"/>
        <v>9.141348402519961</v>
      </c>
      <c r="S13" s="1"/>
      <c r="T13" s="10">
        <f>T14+T15</f>
        <v>11118103</v>
      </c>
      <c r="U13" s="1"/>
    </row>
    <row r="14" spans="1:21" ht="14.25" customHeight="1">
      <c r="A14" s="31"/>
      <c r="B14" s="32"/>
      <c r="C14" s="61" t="s">
        <v>24</v>
      </c>
      <c r="D14" s="74">
        <v>2541614</v>
      </c>
      <c r="E14" s="80">
        <v>21836</v>
      </c>
      <c r="F14" s="50">
        <v>2563450</v>
      </c>
      <c r="G14" s="50">
        <v>0</v>
      </c>
      <c r="H14" s="50">
        <v>0</v>
      </c>
      <c r="I14" s="69">
        <v>2541705</v>
      </c>
      <c r="J14" s="80">
        <v>4998</v>
      </c>
      <c r="K14" s="50">
        <v>2546703</v>
      </c>
      <c r="L14" s="69">
        <v>0</v>
      </c>
      <c r="M14" s="94">
        <f t="shared" si="0"/>
        <v>100</v>
      </c>
      <c r="N14" s="99">
        <f t="shared" si="1"/>
        <v>22.9</v>
      </c>
      <c r="O14" s="16">
        <f t="shared" si="2"/>
        <v>99.3</v>
      </c>
      <c r="P14" s="16">
        <v>99.3</v>
      </c>
      <c r="Q14" s="17">
        <f t="shared" si="3"/>
        <v>100.4</v>
      </c>
      <c r="R14" s="18">
        <f t="shared" si="4"/>
        <v>2.046389992151456</v>
      </c>
      <c r="S14" s="1"/>
      <c r="T14" s="10">
        <v>2536498</v>
      </c>
      <c r="U14" s="1">
        <v>7</v>
      </c>
    </row>
    <row r="15" spans="1:21" ht="14.25" customHeight="1">
      <c r="A15" s="33"/>
      <c r="B15" s="34"/>
      <c r="C15" s="62" t="s">
        <v>25</v>
      </c>
      <c r="D15" s="75">
        <v>8812350</v>
      </c>
      <c r="E15" s="81">
        <v>73880</v>
      </c>
      <c r="F15" s="51">
        <v>8886230</v>
      </c>
      <c r="G15" s="51">
        <v>0</v>
      </c>
      <c r="H15" s="51">
        <v>0</v>
      </c>
      <c r="I15" s="70">
        <v>8812666</v>
      </c>
      <c r="J15" s="81">
        <v>16908</v>
      </c>
      <c r="K15" s="51">
        <v>8829574</v>
      </c>
      <c r="L15" s="70">
        <v>0</v>
      </c>
      <c r="M15" s="95">
        <f t="shared" si="0"/>
        <v>100</v>
      </c>
      <c r="N15" s="100">
        <f t="shared" si="1"/>
        <v>22.9</v>
      </c>
      <c r="O15" s="35">
        <f t="shared" si="2"/>
        <v>99.4</v>
      </c>
      <c r="P15" s="35">
        <v>99.3</v>
      </c>
      <c r="Q15" s="36">
        <f t="shared" si="3"/>
        <v>102.9</v>
      </c>
      <c r="R15" s="37">
        <f t="shared" si="4"/>
        <v>7.0949584103685055</v>
      </c>
      <c r="S15" s="1"/>
      <c r="T15" s="10">
        <v>8581605</v>
      </c>
      <c r="U15" s="1">
        <v>8</v>
      </c>
    </row>
    <row r="16" spans="1:21" ht="14.25" customHeight="1">
      <c r="A16" s="14"/>
      <c r="B16" s="15" t="s">
        <v>26</v>
      </c>
      <c r="C16" s="55"/>
      <c r="D16" s="76">
        <v>51968161</v>
      </c>
      <c r="E16" s="82">
        <v>2871948</v>
      </c>
      <c r="F16" s="52">
        <v>54840109</v>
      </c>
      <c r="G16" s="52">
        <v>0</v>
      </c>
      <c r="H16" s="52">
        <v>0</v>
      </c>
      <c r="I16" s="71">
        <v>51427458</v>
      </c>
      <c r="J16" s="82">
        <v>850762</v>
      </c>
      <c r="K16" s="52">
        <v>52278220</v>
      </c>
      <c r="L16" s="71">
        <v>0</v>
      </c>
      <c r="M16" s="96">
        <f t="shared" si="0"/>
        <v>99</v>
      </c>
      <c r="N16" s="101">
        <f t="shared" si="1"/>
        <v>29.6</v>
      </c>
      <c r="O16" s="11">
        <f t="shared" si="2"/>
        <v>95.3</v>
      </c>
      <c r="P16" s="16">
        <v>94.6</v>
      </c>
      <c r="Q16" s="12">
        <f t="shared" si="3"/>
        <v>96.7</v>
      </c>
      <c r="R16" s="13">
        <f t="shared" si="4"/>
        <v>42.007892642169935</v>
      </c>
      <c r="S16" s="1"/>
      <c r="T16" s="10">
        <v>54083861</v>
      </c>
      <c r="U16" s="1">
        <v>9</v>
      </c>
    </row>
    <row r="17" spans="1:21" ht="14.25" customHeight="1">
      <c r="A17" s="9"/>
      <c r="B17" s="10" t="s">
        <v>48</v>
      </c>
      <c r="C17" s="54"/>
      <c r="D17" s="74">
        <v>51645394</v>
      </c>
      <c r="E17" s="80">
        <v>2871948</v>
      </c>
      <c r="F17" s="50">
        <v>54517342</v>
      </c>
      <c r="G17" s="50">
        <v>0</v>
      </c>
      <c r="H17" s="50">
        <v>0</v>
      </c>
      <c r="I17" s="69">
        <v>51104691</v>
      </c>
      <c r="J17" s="80">
        <v>850762</v>
      </c>
      <c r="K17" s="50">
        <v>51955453</v>
      </c>
      <c r="L17" s="69">
        <v>0</v>
      </c>
      <c r="M17" s="94">
        <f t="shared" si="0"/>
        <v>99</v>
      </c>
      <c r="N17" s="99">
        <f t="shared" si="1"/>
        <v>29.6</v>
      </c>
      <c r="O17" s="16">
        <f t="shared" si="2"/>
        <v>95.3</v>
      </c>
      <c r="P17" s="16">
        <v>94.6</v>
      </c>
      <c r="Q17" s="17">
        <f t="shared" si="3"/>
        <v>96.7</v>
      </c>
      <c r="R17" s="18">
        <f t="shared" si="4"/>
        <v>41.74853489272026</v>
      </c>
      <c r="S17" s="1"/>
      <c r="T17" s="10">
        <v>53748793</v>
      </c>
      <c r="U17" s="1">
        <v>10</v>
      </c>
    </row>
    <row r="18" spans="1:21" ht="14.25" customHeight="1">
      <c r="A18" s="31"/>
      <c r="B18" s="32"/>
      <c r="C18" s="61" t="s">
        <v>27</v>
      </c>
      <c r="D18" s="74">
        <v>24321694</v>
      </c>
      <c r="E18" s="80">
        <v>1518622</v>
      </c>
      <c r="F18" s="50">
        <v>25840316</v>
      </c>
      <c r="G18" s="50">
        <v>0</v>
      </c>
      <c r="H18" s="50">
        <v>0</v>
      </c>
      <c r="I18" s="69">
        <v>24026844</v>
      </c>
      <c r="J18" s="80">
        <v>454472</v>
      </c>
      <c r="K18" s="50">
        <v>24481316</v>
      </c>
      <c r="L18" s="69">
        <v>0</v>
      </c>
      <c r="M18" s="94">
        <f t="shared" si="0"/>
        <v>98.8</v>
      </c>
      <c r="N18" s="99">
        <f t="shared" si="1"/>
        <v>29.9</v>
      </c>
      <c r="O18" s="16">
        <f t="shared" si="2"/>
        <v>94.7</v>
      </c>
      <c r="P18" s="16">
        <v>93.7</v>
      </c>
      <c r="Q18" s="17">
        <f t="shared" si="3"/>
        <v>99.2</v>
      </c>
      <c r="R18" s="18">
        <f t="shared" si="4"/>
        <v>19.67183454729402</v>
      </c>
      <c r="S18" s="1"/>
      <c r="T18" s="10">
        <v>24674290</v>
      </c>
      <c r="U18" s="1">
        <v>11</v>
      </c>
    </row>
    <row r="19" spans="1:21" ht="14.25" customHeight="1">
      <c r="A19" s="25"/>
      <c r="B19" s="26"/>
      <c r="C19" s="59" t="s">
        <v>28</v>
      </c>
      <c r="D19" s="74">
        <v>19275580</v>
      </c>
      <c r="E19" s="80">
        <v>1290882</v>
      </c>
      <c r="F19" s="50">
        <v>20566462</v>
      </c>
      <c r="G19" s="50">
        <v>0</v>
      </c>
      <c r="H19" s="50">
        <v>0</v>
      </c>
      <c r="I19" s="69">
        <v>19041904</v>
      </c>
      <c r="J19" s="80">
        <v>386318</v>
      </c>
      <c r="K19" s="50">
        <v>19428222</v>
      </c>
      <c r="L19" s="69">
        <v>0</v>
      </c>
      <c r="M19" s="94">
        <f t="shared" si="0"/>
        <v>98.8</v>
      </c>
      <c r="N19" s="99">
        <f t="shared" si="1"/>
        <v>29.9</v>
      </c>
      <c r="O19" s="16">
        <f t="shared" si="2"/>
        <v>94.5</v>
      </c>
      <c r="P19" s="16">
        <v>93.9</v>
      </c>
      <c r="Q19" s="17">
        <f t="shared" si="3"/>
        <v>92.7</v>
      </c>
      <c r="R19" s="18">
        <f t="shared" si="4"/>
        <v>15.611447061591694</v>
      </c>
      <c r="S19" s="1"/>
      <c r="T19" s="10">
        <v>20959007</v>
      </c>
      <c r="U19" s="1">
        <v>12</v>
      </c>
    </row>
    <row r="20" spans="1:21" ht="14.25" customHeight="1">
      <c r="A20" s="27"/>
      <c r="B20" s="28"/>
      <c r="C20" s="63" t="s">
        <v>29</v>
      </c>
      <c r="D20" s="74">
        <v>8048120</v>
      </c>
      <c r="E20" s="80">
        <v>62444</v>
      </c>
      <c r="F20" s="50">
        <v>8110564</v>
      </c>
      <c r="G20" s="50">
        <v>0</v>
      </c>
      <c r="H20" s="50">
        <v>0</v>
      </c>
      <c r="I20" s="69">
        <v>8035943</v>
      </c>
      <c r="J20" s="80">
        <v>9972</v>
      </c>
      <c r="K20" s="50">
        <v>8045915</v>
      </c>
      <c r="L20" s="69">
        <v>0</v>
      </c>
      <c r="M20" s="94">
        <f t="shared" si="0"/>
        <v>99.8</v>
      </c>
      <c r="N20" s="99">
        <f t="shared" si="1"/>
        <v>16</v>
      </c>
      <c r="O20" s="16">
        <f t="shared" si="2"/>
        <v>99.2</v>
      </c>
      <c r="P20" s="16">
        <v>99.2</v>
      </c>
      <c r="Q20" s="17">
        <f t="shared" si="3"/>
        <v>99.1</v>
      </c>
      <c r="R20" s="18">
        <f t="shared" si="4"/>
        <v>6.465253283834545</v>
      </c>
      <c r="S20" s="1"/>
      <c r="T20" s="10">
        <v>8115496</v>
      </c>
      <c r="U20" s="1">
        <v>13</v>
      </c>
    </row>
    <row r="21" spans="1:21" ht="14.25" customHeight="1">
      <c r="A21" s="19"/>
      <c r="B21" s="20" t="s">
        <v>30</v>
      </c>
      <c r="C21" s="56"/>
      <c r="D21" s="75">
        <v>322767</v>
      </c>
      <c r="E21" s="81">
        <v>0</v>
      </c>
      <c r="F21" s="51">
        <v>322767</v>
      </c>
      <c r="G21" s="51">
        <v>0</v>
      </c>
      <c r="H21" s="51">
        <v>0</v>
      </c>
      <c r="I21" s="70">
        <v>322767</v>
      </c>
      <c r="J21" s="81">
        <v>0</v>
      </c>
      <c r="K21" s="51">
        <v>322767</v>
      </c>
      <c r="L21" s="70">
        <v>0</v>
      </c>
      <c r="M21" s="95">
        <f t="shared" si="0"/>
        <v>100</v>
      </c>
      <c r="N21" s="100" t="str">
        <f t="shared" si="1"/>
        <v>－</v>
      </c>
      <c r="O21" s="35">
        <f t="shared" si="2"/>
        <v>100</v>
      </c>
      <c r="P21" s="35">
        <v>100</v>
      </c>
      <c r="Q21" s="36">
        <f t="shared" si="3"/>
        <v>96.3</v>
      </c>
      <c r="R21" s="37">
        <f t="shared" si="4"/>
        <v>0.2593577494496803</v>
      </c>
      <c r="S21" s="1"/>
      <c r="T21" s="10">
        <v>335068</v>
      </c>
      <c r="U21" s="1">
        <v>14</v>
      </c>
    </row>
    <row r="22" spans="1:21" ht="14.25" customHeight="1">
      <c r="A22" s="9"/>
      <c r="B22" s="10" t="s">
        <v>31</v>
      </c>
      <c r="C22" s="54"/>
      <c r="D22" s="74">
        <v>1064904</v>
      </c>
      <c r="E22" s="80">
        <v>66481</v>
      </c>
      <c r="F22" s="50">
        <v>1131385</v>
      </c>
      <c r="G22" s="50">
        <v>0</v>
      </c>
      <c r="H22" s="50">
        <v>0</v>
      </c>
      <c r="I22" s="69">
        <v>1046543</v>
      </c>
      <c r="J22" s="80">
        <v>15207</v>
      </c>
      <c r="K22" s="50">
        <v>1061750</v>
      </c>
      <c r="L22" s="69">
        <v>0</v>
      </c>
      <c r="M22" s="94">
        <f t="shared" si="0"/>
        <v>98.3</v>
      </c>
      <c r="N22" s="99">
        <f t="shared" si="1"/>
        <v>22.9</v>
      </c>
      <c r="O22" s="16">
        <f t="shared" si="2"/>
        <v>93.8</v>
      </c>
      <c r="P22" s="16">
        <v>92.9</v>
      </c>
      <c r="Q22" s="17">
        <f t="shared" si="3"/>
        <v>102.3</v>
      </c>
      <c r="R22" s="18">
        <f t="shared" si="4"/>
        <v>0.8531637078084129</v>
      </c>
      <c r="S22" s="1"/>
      <c r="T22" s="10">
        <v>1038096</v>
      </c>
      <c r="U22" s="1">
        <v>17</v>
      </c>
    </row>
    <row r="23" spans="1:21" ht="14.25" customHeight="1">
      <c r="A23" s="14"/>
      <c r="B23" s="15" t="s">
        <v>32</v>
      </c>
      <c r="C23" s="55"/>
      <c r="D23" s="108">
        <v>4575498</v>
      </c>
      <c r="E23" s="80">
        <v>0</v>
      </c>
      <c r="F23" s="50">
        <v>4575498</v>
      </c>
      <c r="G23" s="50">
        <v>0</v>
      </c>
      <c r="H23" s="50">
        <v>0</v>
      </c>
      <c r="I23" s="69">
        <v>4575498</v>
      </c>
      <c r="J23" s="80">
        <v>0</v>
      </c>
      <c r="K23" s="50">
        <v>4575498</v>
      </c>
      <c r="L23" s="69">
        <v>0</v>
      </c>
      <c r="M23" s="94">
        <f t="shared" si="0"/>
        <v>100</v>
      </c>
      <c r="N23" s="99" t="str">
        <f t="shared" si="1"/>
        <v>－</v>
      </c>
      <c r="O23" s="16">
        <f t="shared" si="2"/>
        <v>100</v>
      </c>
      <c r="P23" s="16">
        <v>100</v>
      </c>
      <c r="Q23" s="17">
        <f t="shared" si="3"/>
        <v>98.1</v>
      </c>
      <c r="R23" s="18">
        <f t="shared" si="4"/>
        <v>3.6766176960206995</v>
      </c>
      <c r="S23" s="1"/>
      <c r="T23" s="10">
        <v>4662091</v>
      </c>
      <c r="U23" s="1">
        <v>18</v>
      </c>
    </row>
    <row r="24" spans="1:21" ht="14.25" customHeight="1">
      <c r="A24" s="14"/>
      <c r="B24" s="15" t="s">
        <v>33</v>
      </c>
      <c r="C24" s="55"/>
      <c r="D24" s="74">
        <v>68</v>
      </c>
      <c r="E24" s="80">
        <v>0</v>
      </c>
      <c r="F24" s="50">
        <v>68</v>
      </c>
      <c r="G24" s="50">
        <v>0</v>
      </c>
      <c r="H24" s="50">
        <v>0</v>
      </c>
      <c r="I24" s="69">
        <v>68</v>
      </c>
      <c r="J24" s="80">
        <v>0</v>
      </c>
      <c r="K24" s="50">
        <v>68</v>
      </c>
      <c r="L24" s="69">
        <v>0</v>
      </c>
      <c r="M24" s="94">
        <f t="shared" si="0"/>
        <v>100</v>
      </c>
      <c r="N24" s="99" t="str">
        <f t="shared" si="1"/>
        <v>－</v>
      </c>
      <c r="O24" s="16">
        <f t="shared" si="2"/>
        <v>100</v>
      </c>
      <c r="P24" s="16">
        <v>100</v>
      </c>
      <c r="Q24" s="17">
        <f t="shared" si="3"/>
        <v>119.3</v>
      </c>
      <c r="R24" s="18">
        <f t="shared" si="4"/>
        <v>5.464104745088023E-05</v>
      </c>
      <c r="S24" s="1"/>
      <c r="T24" s="10">
        <v>57</v>
      </c>
      <c r="U24" s="1">
        <v>19</v>
      </c>
    </row>
    <row r="25" spans="1:21" ht="14.25" customHeight="1">
      <c r="A25" s="19"/>
      <c r="B25" s="20" t="s">
        <v>34</v>
      </c>
      <c r="C25" s="56"/>
      <c r="D25" s="74">
        <v>0</v>
      </c>
      <c r="E25" s="80">
        <v>0</v>
      </c>
      <c r="F25" s="50">
        <v>0</v>
      </c>
      <c r="G25" s="50">
        <v>0</v>
      </c>
      <c r="H25" s="50">
        <v>0</v>
      </c>
      <c r="I25" s="69">
        <v>0</v>
      </c>
      <c r="J25" s="80">
        <v>0</v>
      </c>
      <c r="K25" s="50">
        <v>0</v>
      </c>
      <c r="L25" s="69">
        <v>0</v>
      </c>
      <c r="M25" s="94" t="str">
        <f t="shared" si="0"/>
        <v>－</v>
      </c>
      <c r="N25" s="99" t="str">
        <f t="shared" si="1"/>
        <v>－</v>
      </c>
      <c r="O25" s="16" t="str">
        <f t="shared" si="2"/>
        <v>－</v>
      </c>
      <c r="P25" s="16" t="s">
        <v>62</v>
      </c>
      <c r="Q25" s="17" t="str">
        <f t="shared" si="3"/>
        <v>－</v>
      </c>
      <c r="R25" s="18">
        <f t="shared" si="4"/>
      </c>
      <c r="S25" s="1"/>
      <c r="T25" s="10">
        <v>0</v>
      </c>
      <c r="U25" s="1">
        <v>20</v>
      </c>
    </row>
    <row r="26" spans="1:21" ht="14.25" customHeight="1">
      <c r="A26" s="9"/>
      <c r="B26" s="10" t="s">
        <v>123</v>
      </c>
      <c r="C26" s="54"/>
      <c r="D26" s="74">
        <v>0</v>
      </c>
      <c r="E26" s="80">
        <v>0</v>
      </c>
      <c r="F26" s="50">
        <v>0</v>
      </c>
      <c r="G26" s="50">
        <v>0</v>
      </c>
      <c r="H26" s="50">
        <v>0</v>
      </c>
      <c r="I26" s="69">
        <v>0</v>
      </c>
      <c r="J26" s="80">
        <v>0</v>
      </c>
      <c r="K26" s="50">
        <v>0</v>
      </c>
      <c r="L26" s="69">
        <v>0</v>
      </c>
      <c r="M26" s="94" t="str">
        <f t="shared" si="0"/>
        <v>－</v>
      </c>
      <c r="N26" s="99" t="str">
        <f t="shared" si="1"/>
        <v>－</v>
      </c>
      <c r="O26" s="16" t="str">
        <f t="shared" si="2"/>
        <v>－</v>
      </c>
      <c r="P26" s="16" t="s">
        <v>62</v>
      </c>
      <c r="Q26" s="17" t="str">
        <f t="shared" si="3"/>
        <v>－</v>
      </c>
      <c r="R26" s="18">
        <f t="shared" si="4"/>
      </c>
      <c r="S26" s="1"/>
      <c r="T26" s="10">
        <v>0</v>
      </c>
      <c r="U26" s="1">
        <v>21</v>
      </c>
    </row>
    <row r="27" spans="1:21" ht="14.25" customHeight="1">
      <c r="A27" s="29"/>
      <c r="B27" s="30" t="s">
        <v>124</v>
      </c>
      <c r="C27" s="65"/>
      <c r="D27" s="74">
        <v>0</v>
      </c>
      <c r="E27" s="80">
        <v>0</v>
      </c>
      <c r="F27" s="50">
        <v>0</v>
      </c>
      <c r="G27" s="50">
        <v>0</v>
      </c>
      <c r="H27" s="50">
        <v>0</v>
      </c>
      <c r="I27" s="69">
        <v>0</v>
      </c>
      <c r="J27" s="80">
        <v>0</v>
      </c>
      <c r="K27" s="50">
        <v>0</v>
      </c>
      <c r="L27" s="69">
        <v>0</v>
      </c>
      <c r="M27" s="94" t="str">
        <f t="shared" si="0"/>
        <v>－</v>
      </c>
      <c r="N27" s="99" t="str">
        <f t="shared" si="1"/>
        <v>－</v>
      </c>
      <c r="O27" s="16" t="str">
        <f t="shared" si="2"/>
        <v>－</v>
      </c>
      <c r="P27" s="16" t="s">
        <v>62</v>
      </c>
      <c r="Q27" s="17" t="str">
        <f t="shared" si="3"/>
        <v>－</v>
      </c>
      <c r="R27" s="18">
        <f t="shared" si="4"/>
      </c>
      <c r="S27" s="1"/>
      <c r="T27" s="10">
        <v>0</v>
      </c>
      <c r="U27" s="1">
        <v>22</v>
      </c>
    </row>
    <row r="28" spans="1:21" ht="14.25" customHeight="1">
      <c r="A28" s="9"/>
      <c r="B28" s="10" t="s">
        <v>125</v>
      </c>
      <c r="C28" s="54"/>
      <c r="D28" s="74">
        <v>0</v>
      </c>
      <c r="E28" s="80">
        <v>0</v>
      </c>
      <c r="F28" s="50">
        <v>0</v>
      </c>
      <c r="G28" s="50">
        <v>0</v>
      </c>
      <c r="H28" s="50">
        <v>0</v>
      </c>
      <c r="I28" s="69">
        <v>0</v>
      </c>
      <c r="J28" s="80">
        <v>0</v>
      </c>
      <c r="K28" s="50">
        <v>0</v>
      </c>
      <c r="L28" s="69">
        <v>0</v>
      </c>
      <c r="M28" s="94" t="str">
        <f t="shared" si="0"/>
        <v>－</v>
      </c>
      <c r="N28" s="99" t="str">
        <f t="shared" si="1"/>
        <v>－</v>
      </c>
      <c r="O28" s="16" t="str">
        <f t="shared" si="2"/>
        <v>－</v>
      </c>
      <c r="P28" s="16" t="s">
        <v>62</v>
      </c>
      <c r="Q28" s="17" t="str">
        <f t="shared" si="3"/>
        <v>－</v>
      </c>
      <c r="R28" s="18">
        <f t="shared" si="4"/>
      </c>
      <c r="S28" s="1"/>
      <c r="T28" s="10">
        <v>0</v>
      </c>
      <c r="U28" s="1">
        <v>23</v>
      </c>
    </row>
    <row r="29" spans="1:21" ht="14.25" customHeight="1">
      <c r="A29" s="14" t="s">
        <v>35</v>
      </c>
      <c r="B29" s="15"/>
      <c r="C29" s="55"/>
      <c r="D29" s="75">
        <v>0</v>
      </c>
      <c r="E29" s="81">
        <v>0</v>
      </c>
      <c r="F29" s="51">
        <v>0</v>
      </c>
      <c r="G29" s="51">
        <v>0</v>
      </c>
      <c r="H29" s="51">
        <v>0</v>
      </c>
      <c r="I29" s="70">
        <v>0</v>
      </c>
      <c r="J29" s="81">
        <v>0</v>
      </c>
      <c r="K29" s="51">
        <v>0</v>
      </c>
      <c r="L29" s="70">
        <v>0</v>
      </c>
      <c r="M29" s="95" t="str">
        <f t="shared" si="0"/>
        <v>－</v>
      </c>
      <c r="N29" s="100" t="str">
        <f t="shared" si="1"/>
        <v>－</v>
      </c>
      <c r="O29" s="35" t="str">
        <f t="shared" si="2"/>
        <v>－</v>
      </c>
      <c r="P29" s="35" t="s">
        <v>62</v>
      </c>
      <c r="Q29" s="36" t="str">
        <f t="shared" si="3"/>
        <v>－</v>
      </c>
      <c r="R29" s="37">
        <f t="shared" si="4"/>
      </c>
      <c r="S29" s="1"/>
      <c r="T29" s="10">
        <v>0</v>
      </c>
      <c r="U29" s="1">
        <v>24</v>
      </c>
    </row>
    <row r="30" spans="1:21" ht="14.25" customHeight="1">
      <c r="A30" s="9" t="s">
        <v>36</v>
      </c>
      <c r="B30" s="10"/>
      <c r="C30" s="54"/>
      <c r="D30" s="74">
        <v>14492540</v>
      </c>
      <c r="E30" s="80">
        <v>708200</v>
      </c>
      <c r="F30" s="50">
        <v>15200740</v>
      </c>
      <c r="G30" s="50">
        <v>0</v>
      </c>
      <c r="H30" s="50">
        <v>0</v>
      </c>
      <c r="I30" s="69">
        <v>14363000</v>
      </c>
      <c r="J30" s="80">
        <v>217148</v>
      </c>
      <c r="K30" s="50">
        <v>14580148</v>
      </c>
      <c r="L30" s="69">
        <v>0</v>
      </c>
      <c r="M30" s="94">
        <f t="shared" si="0"/>
        <v>99.1</v>
      </c>
      <c r="N30" s="99">
        <f t="shared" si="1"/>
        <v>30.7</v>
      </c>
      <c r="O30" s="16">
        <f t="shared" si="2"/>
        <v>95.9</v>
      </c>
      <c r="P30" s="16">
        <v>95.1</v>
      </c>
      <c r="Q30" s="17">
        <f t="shared" si="3"/>
        <v>100.7</v>
      </c>
      <c r="R30" s="18">
        <f t="shared" si="4"/>
        <v>11.715802333953771</v>
      </c>
      <c r="S30" s="1"/>
      <c r="T30" s="10">
        <v>14482953</v>
      </c>
      <c r="U30" s="1">
        <v>25</v>
      </c>
    </row>
    <row r="31" spans="1:21" ht="14.25" customHeight="1">
      <c r="A31" s="38"/>
      <c r="B31" s="39" t="s">
        <v>126</v>
      </c>
      <c r="C31" s="64"/>
      <c r="D31" s="108">
        <v>26800</v>
      </c>
      <c r="E31" s="80">
        <v>48</v>
      </c>
      <c r="F31" s="50">
        <v>26848</v>
      </c>
      <c r="G31" s="50">
        <v>0</v>
      </c>
      <c r="H31" s="50">
        <v>0</v>
      </c>
      <c r="I31" s="69">
        <v>26679</v>
      </c>
      <c r="J31" s="80">
        <v>48</v>
      </c>
      <c r="K31" s="50">
        <v>26727</v>
      </c>
      <c r="L31" s="69">
        <v>0</v>
      </c>
      <c r="M31" s="94">
        <f t="shared" si="0"/>
        <v>99.5</v>
      </c>
      <c r="N31" s="99">
        <f t="shared" si="1"/>
        <v>100</v>
      </c>
      <c r="O31" s="16">
        <f t="shared" si="2"/>
        <v>99.5</v>
      </c>
      <c r="P31" s="16">
        <v>99.8</v>
      </c>
      <c r="Q31" s="17">
        <f t="shared" si="3"/>
        <v>105.7</v>
      </c>
      <c r="R31" s="18">
        <f t="shared" si="4"/>
        <v>0.02147634228264229</v>
      </c>
      <c r="S31" s="1"/>
      <c r="T31" s="10">
        <v>25286</v>
      </c>
      <c r="U31" s="1">
        <v>27</v>
      </c>
    </row>
    <row r="32" spans="1:21" ht="14.25" customHeight="1">
      <c r="A32" s="14"/>
      <c r="B32" s="15" t="s">
        <v>127</v>
      </c>
      <c r="C32" s="55"/>
      <c r="D32" s="74">
        <v>4036245</v>
      </c>
      <c r="E32" s="80">
        <v>38466</v>
      </c>
      <c r="F32" s="50">
        <v>4074711</v>
      </c>
      <c r="G32" s="50">
        <v>0</v>
      </c>
      <c r="H32" s="50">
        <v>0</v>
      </c>
      <c r="I32" s="69">
        <v>4033262</v>
      </c>
      <c r="J32" s="80">
        <v>16686</v>
      </c>
      <c r="K32" s="50">
        <v>4049948</v>
      </c>
      <c r="L32" s="69">
        <v>0</v>
      </c>
      <c r="M32" s="94">
        <f t="shared" si="0"/>
        <v>99.9</v>
      </c>
      <c r="N32" s="99">
        <f t="shared" si="1"/>
        <v>43.4</v>
      </c>
      <c r="O32" s="16">
        <f t="shared" si="2"/>
        <v>99.4</v>
      </c>
      <c r="P32" s="16">
        <v>99</v>
      </c>
      <c r="Q32" s="17">
        <f t="shared" si="3"/>
        <v>113.1</v>
      </c>
      <c r="R32" s="18">
        <f t="shared" si="4"/>
        <v>3.254314718258786</v>
      </c>
      <c r="S32" s="1"/>
      <c r="T32" s="10">
        <v>3581326</v>
      </c>
      <c r="U32" s="1">
        <v>28</v>
      </c>
    </row>
    <row r="33" spans="1:21" ht="14.25" customHeight="1">
      <c r="A33" s="19"/>
      <c r="B33" s="20" t="s">
        <v>128</v>
      </c>
      <c r="C33" s="56"/>
      <c r="D33" s="74">
        <v>10429495</v>
      </c>
      <c r="E33" s="80">
        <v>669686</v>
      </c>
      <c r="F33" s="50">
        <v>11099181</v>
      </c>
      <c r="G33" s="50">
        <v>0</v>
      </c>
      <c r="H33" s="50">
        <v>0</v>
      </c>
      <c r="I33" s="69">
        <v>10303059</v>
      </c>
      <c r="J33" s="80">
        <v>200414</v>
      </c>
      <c r="K33" s="50">
        <v>10503473</v>
      </c>
      <c r="L33" s="69">
        <v>0</v>
      </c>
      <c r="M33" s="94">
        <f t="shared" si="0"/>
        <v>98.8</v>
      </c>
      <c r="N33" s="99">
        <f t="shared" si="1"/>
        <v>29.9</v>
      </c>
      <c r="O33" s="16">
        <f t="shared" si="2"/>
        <v>94.6</v>
      </c>
      <c r="P33" s="16">
        <v>93.9</v>
      </c>
      <c r="Q33" s="17">
        <f t="shared" si="3"/>
        <v>96.6</v>
      </c>
      <c r="R33" s="18">
        <f t="shared" si="4"/>
        <v>8.440011273412344</v>
      </c>
      <c r="S33" s="1"/>
      <c r="T33" s="10">
        <v>10876341</v>
      </c>
      <c r="U33" s="1">
        <v>1</v>
      </c>
    </row>
    <row r="34" spans="1:21" ht="14.25" customHeight="1">
      <c r="A34" s="21"/>
      <c r="B34" s="22" t="s">
        <v>129</v>
      </c>
      <c r="C34" s="57"/>
      <c r="D34" s="74">
        <v>6470979</v>
      </c>
      <c r="E34" s="80">
        <v>404864</v>
      </c>
      <c r="F34" s="50">
        <v>6875843</v>
      </c>
      <c r="G34" s="50">
        <v>0</v>
      </c>
      <c r="H34" s="50">
        <v>0</v>
      </c>
      <c r="I34" s="69">
        <v>6392532</v>
      </c>
      <c r="J34" s="80">
        <v>121162</v>
      </c>
      <c r="K34" s="50">
        <v>6513694</v>
      </c>
      <c r="L34" s="69">
        <v>0</v>
      </c>
      <c r="M34" s="94">
        <f t="shared" si="0"/>
        <v>98.8</v>
      </c>
      <c r="N34" s="99">
        <f t="shared" si="1"/>
        <v>29.9</v>
      </c>
      <c r="O34" s="16">
        <f t="shared" si="2"/>
        <v>94.7</v>
      </c>
      <c r="P34" s="16">
        <v>93.8</v>
      </c>
      <c r="Q34" s="17">
        <f t="shared" si="3"/>
        <v>99</v>
      </c>
      <c r="R34" s="18">
        <f t="shared" si="4"/>
        <v>5.234045043154616</v>
      </c>
      <c r="S34" s="1"/>
      <c r="T34" s="10">
        <v>6577352</v>
      </c>
      <c r="U34" s="1">
        <v>2</v>
      </c>
    </row>
    <row r="35" spans="1:21" ht="14.25" customHeight="1" thickBot="1">
      <c r="A35" s="9"/>
      <c r="B35" s="10" t="s">
        <v>130</v>
      </c>
      <c r="C35" s="54"/>
      <c r="D35" s="74">
        <v>3958516</v>
      </c>
      <c r="E35" s="80">
        <v>264822</v>
      </c>
      <c r="F35" s="50">
        <v>4223338</v>
      </c>
      <c r="G35" s="50">
        <v>0</v>
      </c>
      <c r="H35" s="50">
        <v>0</v>
      </c>
      <c r="I35" s="69">
        <v>3910527</v>
      </c>
      <c r="J35" s="80">
        <v>79252</v>
      </c>
      <c r="K35" s="50">
        <v>3989779</v>
      </c>
      <c r="L35" s="69">
        <v>0</v>
      </c>
      <c r="M35" s="94">
        <f t="shared" si="0"/>
        <v>98.8</v>
      </c>
      <c r="N35" s="99">
        <f t="shared" si="1"/>
        <v>29.9</v>
      </c>
      <c r="O35" s="16">
        <f t="shared" si="2"/>
        <v>94.5</v>
      </c>
      <c r="P35" s="16">
        <v>94</v>
      </c>
      <c r="Q35" s="17">
        <f t="shared" si="3"/>
        <v>92.8</v>
      </c>
      <c r="R35" s="18">
        <f t="shared" si="4"/>
        <v>3.2059662302577276</v>
      </c>
      <c r="S35" s="1"/>
      <c r="T35" s="10">
        <v>4298989</v>
      </c>
      <c r="U35" s="1">
        <v>3</v>
      </c>
    </row>
    <row r="36" spans="1:21" ht="14.25" customHeight="1" thickBot="1" thickTop="1">
      <c r="A36" s="84" t="s">
        <v>131</v>
      </c>
      <c r="B36" s="85"/>
      <c r="C36" s="86"/>
      <c r="D36" s="87">
        <v>123846428</v>
      </c>
      <c r="E36" s="88">
        <v>7424596</v>
      </c>
      <c r="F36" s="89">
        <v>131271024</v>
      </c>
      <c r="G36" s="89">
        <v>0</v>
      </c>
      <c r="H36" s="89">
        <v>0</v>
      </c>
      <c r="I36" s="90">
        <v>122505170</v>
      </c>
      <c r="J36" s="88">
        <v>1943396</v>
      </c>
      <c r="K36" s="89">
        <v>124448566</v>
      </c>
      <c r="L36" s="90">
        <v>0</v>
      </c>
      <c r="M36" s="97">
        <f t="shared" si="0"/>
        <v>98.9</v>
      </c>
      <c r="N36" s="102">
        <f t="shared" si="1"/>
        <v>26.2</v>
      </c>
      <c r="O36" s="91">
        <f t="shared" si="2"/>
        <v>94.8</v>
      </c>
      <c r="P36" s="91">
        <v>93.8</v>
      </c>
      <c r="Q36" s="92">
        <f t="shared" si="3"/>
        <v>99.7</v>
      </c>
      <c r="R36" s="93">
        <f t="shared" si="4"/>
        <v>100</v>
      </c>
      <c r="S36" s="1"/>
      <c r="T36" s="10">
        <v>124815702</v>
      </c>
      <c r="U36" s="1">
        <v>9</v>
      </c>
    </row>
    <row r="37" spans="1:21" ht="14.25" customHeight="1" thickTop="1">
      <c r="A37" s="19"/>
      <c r="B37" s="20" t="s">
        <v>37</v>
      </c>
      <c r="C37" s="56"/>
      <c r="D37" s="74">
        <v>0</v>
      </c>
      <c r="E37" s="80">
        <v>95485</v>
      </c>
      <c r="F37" s="50">
        <v>95485</v>
      </c>
      <c r="G37" s="50">
        <v>0</v>
      </c>
      <c r="H37" s="50">
        <v>0</v>
      </c>
      <c r="I37" s="69">
        <v>0</v>
      </c>
      <c r="J37" s="80">
        <v>13286</v>
      </c>
      <c r="K37" s="50">
        <v>13286</v>
      </c>
      <c r="L37" s="69">
        <v>0</v>
      </c>
      <c r="M37" s="94" t="str">
        <f t="shared" si="0"/>
        <v>－</v>
      </c>
      <c r="N37" s="99">
        <f t="shared" si="1"/>
        <v>13.9</v>
      </c>
      <c r="O37" s="16">
        <f t="shared" si="2"/>
        <v>13.9</v>
      </c>
      <c r="P37" s="16">
        <v>11.8</v>
      </c>
      <c r="Q37" s="17">
        <f t="shared" si="3"/>
        <v>92.8</v>
      </c>
      <c r="R37" s="18"/>
      <c r="S37" s="1"/>
      <c r="T37" s="10">
        <v>14316</v>
      </c>
      <c r="U37" s="1">
        <v>10</v>
      </c>
    </row>
    <row r="38" spans="1:21" ht="14.25" customHeight="1" thickBot="1">
      <c r="A38" s="40"/>
      <c r="B38" s="41" t="s">
        <v>38</v>
      </c>
      <c r="C38" s="66"/>
      <c r="D38" s="77">
        <v>21596890</v>
      </c>
      <c r="E38" s="83">
        <v>5244023</v>
      </c>
      <c r="F38" s="53">
        <v>26840913</v>
      </c>
      <c r="G38" s="53">
        <v>0</v>
      </c>
      <c r="H38" s="53">
        <v>0</v>
      </c>
      <c r="I38" s="72">
        <v>19384068</v>
      </c>
      <c r="J38" s="83">
        <v>1004440</v>
      </c>
      <c r="K38" s="53">
        <v>20388508</v>
      </c>
      <c r="L38" s="72">
        <v>0</v>
      </c>
      <c r="M38" s="98">
        <f t="shared" si="0"/>
        <v>89.8</v>
      </c>
      <c r="N38" s="103">
        <f t="shared" si="1"/>
        <v>19.2</v>
      </c>
      <c r="O38" s="42">
        <f t="shared" si="2"/>
        <v>76</v>
      </c>
      <c r="P38" s="42">
        <v>73.7</v>
      </c>
      <c r="Q38" s="43">
        <f t="shared" si="3"/>
        <v>115.6</v>
      </c>
      <c r="R38" s="44"/>
      <c r="S38" s="1"/>
      <c r="T38" s="10">
        <v>17644052</v>
      </c>
      <c r="U38" s="1">
        <v>11</v>
      </c>
    </row>
    <row r="40" ht="12">
      <c r="K40" s="45"/>
    </row>
    <row r="41" ht="12">
      <c r="K41" s="45"/>
    </row>
    <row r="42" ht="12">
      <c r="K42" s="45"/>
    </row>
  </sheetData>
  <mergeCells count="12">
    <mergeCell ref="O4:O5"/>
    <mergeCell ref="P4:P5"/>
    <mergeCell ref="Q1:R1"/>
    <mergeCell ref="A3:C5"/>
    <mergeCell ref="D3:H3"/>
    <mergeCell ref="I3:L3"/>
    <mergeCell ref="M3:P3"/>
    <mergeCell ref="Q3:Q5"/>
    <mergeCell ref="R3:R5"/>
    <mergeCell ref="H4:H5"/>
    <mergeCell ref="M4:M5"/>
    <mergeCell ref="N4:N5"/>
  </mergeCells>
  <conditionalFormatting sqref="N1">
    <cfRule type="cellIs" priority="1" dxfId="0" operator="notEqual" stopIfTrue="1">
      <formula>"番号"</formula>
    </cfRule>
  </conditionalFormatting>
  <conditionalFormatting sqref="O1">
    <cfRule type="cellIs" priority="2" dxfId="0" operator="equal" stopIfTrue="1">
      <formula>"　"</formula>
    </cfRule>
  </conditionalFormatting>
  <conditionalFormatting sqref="P1">
    <cfRule type="cellIs" priority="3" dxfId="0" operator="notEqual" stopIfTrue="1">
      <formula>"市町名"</formula>
    </cfRule>
  </conditionalFormatting>
  <printOptions/>
  <pageMargins left="0.5118110236220472" right="0.3937007874015748" top="0.5511811023622047" bottom="0.5511811023622047" header="0.5118110236220472" footer="0.35433070866141736"/>
  <pageSetup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U42"/>
  <sheetViews>
    <sheetView showGridLines="0" view="pageBreakPreview" zoomScale="60" workbookViewId="0" topLeftCell="A16">
      <selection activeCell="Q36" sqref="Q36"/>
    </sheetView>
  </sheetViews>
  <sheetFormatPr defaultColWidth="9.00390625" defaultRowHeight="13.5"/>
  <cols>
    <col min="1" max="1" width="2.625" style="3" customWidth="1"/>
    <col min="2" max="2" width="2.50390625" style="3" customWidth="1"/>
    <col min="3" max="3" width="15.00390625" style="3" customWidth="1"/>
    <col min="4" max="6" width="9.875" style="3" customWidth="1"/>
    <col min="7" max="7" width="8.00390625" style="3" customWidth="1"/>
    <col min="8" max="8" width="7.00390625" style="3" customWidth="1"/>
    <col min="9" max="11" width="9.875" style="3" customWidth="1"/>
    <col min="12" max="12" width="8.125" style="3" customWidth="1"/>
    <col min="13" max="16" width="6.00390625" style="3" customWidth="1"/>
    <col min="17" max="18" width="6.875" style="3" customWidth="1"/>
    <col min="19" max="19" width="2.50390625" style="3" customWidth="1"/>
    <col min="20" max="20" width="14.875" style="3" bestFit="1" customWidth="1"/>
    <col min="21" max="21" width="9.125" style="3" bestFit="1" customWidth="1"/>
    <col min="22" max="16384" width="9.00390625" style="3" customWidth="1"/>
  </cols>
  <sheetData>
    <row r="1" spans="1:21" ht="12">
      <c r="A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4" t="s">
        <v>41</v>
      </c>
      <c r="O1" s="4">
        <v>2</v>
      </c>
      <c r="P1" s="4" t="s">
        <v>42</v>
      </c>
      <c r="Q1" s="111" t="s">
        <v>87</v>
      </c>
      <c r="R1" s="112" t="e">
        <v>#VALUE!</v>
      </c>
      <c r="S1" s="1"/>
      <c r="T1" s="5">
        <v>12</v>
      </c>
      <c r="U1" s="1"/>
    </row>
    <row r="2" spans="1:21" ht="12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6" t="s">
        <v>132</v>
      </c>
      <c r="M2" s="2"/>
      <c r="N2" s="2"/>
      <c r="O2" s="2"/>
      <c r="P2" s="2"/>
      <c r="Q2" s="2"/>
      <c r="R2" s="2"/>
      <c r="S2" s="1"/>
      <c r="T2" s="1"/>
      <c r="U2" s="1"/>
    </row>
    <row r="3" spans="1:21" ht="12">
      <c r="A3" s="113" t="s">
        <v>1</v>
      </c>
      <c r="B3" s="114"/>
      <c r="C3" s="115"/>
      <c r="D3" s="122" t="s">
        <v>43</v>
      </c>
      <c r="E3" s="122"/>
      <c r="F3" s="122"/>
      <c r="G3" s="122"/>
      <c r="H3" s="123"/>
      <c r="I3" s="124" t="s">
        <v>2</v>
      </c>
      <c r="J3" s="122"/>
      <c r="K3" s="122"/>
      <c r="L3" s="122"/>
      <c r="M3" s="125" t="s">
        <v>3</v>
      </c>
      <c r="N3" s="126"/>
      <c r="O3" s="126"/>
      <c r="P3" s="127"/>
      <c r="Q3" s="128" t="s">
        <v>44</v>
      </c>
      <c r="R3" s="130" t="s">
        <v>45</v>
      </c>
      <c r="S3" s="1"/>
      <c r="T3" s="1"/>
      <c r="U3" s="1"/>
    </row>
    <row r="4" spans="1:21" ht="60">
      <c r="A4" s="116"/>
      <c r="B4" s="117"/>
      <c r="C4" s="118"/>
      <c r="D4" s="73" t="s">
        <v>7</v>
      </c>
      <c r="E4" s="78" t="s">
        <v>8</v>
      </c>
      <c r="F4" s="7" t="s">
        <v>9</v>
      </c>
      <c r="G4" s="49" t="s">
        <v>46</v>
      </c>
      <c r="H4" s="133" t="s">
        <v>47</v>
      </c>
      <c r="I4" s="8" t="s">
        <v>7</v>
      </c>
      <c r="J4" s="78" t="s">
        <v>8</v>
      </c>
      <c r="K4" s="7" t="s">
        <v>9</v>
      </c>
      <c r="L4" s="67" t="s">
        <v>40</v>
      </c>
      <c r="M4" s="135" t="s">
        <v>4</v>
      </c>
      <c r="N4" s="137" t="s">
        <v>5</v>
      </c>
      <c r="O4" s="109" t="s">
        <v>39</v>
      </c>
      <c r="P4" s="109" t="s">
        <v>6</v>
      </c>
      <c r="Q4" s="129"/>
      <c r="R4" s="131"/>
      <c r="S4" s="1"/>
      <c r="T4" s="1"/>
      <c r="U4" s="1"/>
    </row>
    <row r="5" spans="1:21" ht="14.25" customHeight="1" thickBot="1">
      <c r="A5" s="119"/>
      <c r="B5" s="120"/>
      <c r="C5" s="121"/>
      <c r="D5" s="68" t="s">
        <v>10</v>
      </c>
      <c r="E5" s="79" t="s">
        <v>11</v>
      </c>
      <c r="F5" s="46" t="s">
        <v>12</v>
      </c>
      <c r="G5" s="48" t="s">
        <v>13</v>
      </c>
      <c r="H5" s="134"/>
      <c r="I5" s="47" t="s">
        <v>14</v>
      </c>
      <c r="J5" s="79" t="s">
        <v>15</v>
      </c>
      <c r="K5" s="46" t="s">
        <v>16</v>
      </c>
      <c r="L5" s="68" t="s">
        <v>17</v>
      </c>
      <c r="M5" s="136"/>
      <c r="N5" s="138"/>
      <c r="O5" s="110"/>
      <c r="P5" s="110"/>
      <c r="Q5" s="110"/>
      <c r="R5" s="132"/>
      <c r="S5" s="1"/>
      <c r="T5" s="1"/>
      <c r="U5" s="1"/>
    </row>
    <row r="6" spans="1:21" ht="14.25" customHeight="1">
      <c r="A6" s="9" t="s">
        <v>18</v>
      </c>
      <c r="B6" s="10"/>
      <c r="C6" s="54"/>
      <c r="D6" s="74">
        <v>112088089</v>
      </c>
      <c r="E6" s="80">
        <v>6360265</v>
      </c>
      <c r="F6" s="50">
        <v>118448354</v>
      </c>
      <c r="G6" s="50">
        <v>0</v>
      </c>
      <c r="H6" s="50">
        <v>0</v>
      </c>
      <c r="I6" s="69">
        <v>110742509</v>
      </c>
      <c r="J6" s="80">
        <v>1468679</v>
      </c>
      <c r="K6" s="50">
        <v>112211188</v>
      </c>
      <c r="L6" s="69">
        <v>0</v>
      </c>
      <c r="M6" s="94">
        <f aca="true" t="shared" si="0" ref="M6:M38">IF(D6=0,"－",ROUND(I6/D6*100,1))</f>
        <v>98.8</v>
      </c>
      <c r="N6" s="99">
        <f aca="true" t="shared" si="1" ref="N6:N38">IF(E6=0,"－",ROUND(J6/E6*100,1))</f>
        <v>23.1</v>
      </c>
      <c r="O6" s="16">
        <f aca="true" t="shared" si="2" ref="O6:O38">IF(F6=0,"－",ROUND(K6/F6*100,1))</f>
        <v>94.7</v>
      </c>
      <c r="P6" s="16">
        <v>94.2</v>
      </c>
      <c r="Q6" s="17">
        <f>IF(T6=0,"－",ROUND(K6/T6*100,1))</f>
        <v>99.1</v>
      </c>
      <c r="R6" s="18">
        <f>IF(K6=0,"",K6/$K$36*100)</f>
        <v>90.12288532113163</v>
      </c>
      <c r="S6" s="1"/>
      <c r="T6" s="10">
        <v>113215156</v>
      </c>
      <c r="U6" s="1">
        <v>1</v>
      </c>
    </row>
    <row r="7" spans="1:21" ht="14.25" customHeight="1">
      <c r="A7" s="14" t="s">
        <v>19</v>
      </c>
      <c r="B7" s="15"/>
      <c r="C7" s="55"/>
      <c r="D7" s="74">
        <v>112088089</v>
      </c>
      <c r="E7" s="80">
        <v>6360265</v>
      </c>
      <c r="F7" s="50">
        <v>118448354</v>
      </c>
      <c r="G7" s="50">
        <v>0</v>
      </c>
      <c r="H7" s="50">
        <v>0</v>
      </c>
      <c r="I7" s="69">
        <v>110742509</v>
      </c>
      <c r="J7" s="80">
        <v>1468679</v>
      </c>
      <c r="K7" s="50">
        <v>112211188</v>
      </c>
      <c r="L7" s="69">
        <v>0</v>
      </c>
      <c r="M7" s="94">
        <f t="shared" si="0"/>
        <v>98.8</v>
      </c>
      <c r="N7" s="99">
        <f t="shared" si="1"/>
        <v>23.1</v>
      </c>
      <c r="O7" s="16">
        <f t="shared" si="2"/>
        <v>94.7</v>
      </c>
      <c r="P7" s="16">
        <v>94.2</v>
      </c>
      <c r="Q7" s="17">
        <f aca="true" t="shared" si="3" ref="Q7:Q38">IF(T7=0,"－",ROUND(K7/T7*100,1))</f>
        <v>99.1</v>
      </c>
      <c r="R7" s="18">
        <f aca="true" t="shared" si="4" ref="R7:R36">IF(K7=0,"",K7/$K$36*100)</f>
        <v>90.12288532113163</v>
      </c>
      <c r="S7" s="1"/>
      <c r="T7" s="10">
        <v>113215156</v>
      </c>
      <c r="U7" s="1">
        <v>2</v>
      </c>
    </row>
    <row r="8" spans="1:21" ht="14.25" customHeight="1">
      <c r="A8" s="19"/>
      <c r="B8" s="20" t="s">
        <v>20</v>
      </c>
      <c r="C8" s="56"/>
      <c r="D8" s="74">
        <v>55143032</v>
      </c>
      <c r="E8" s="80">
        <v>4289644</v>
      </c>
      <c r="F8" s="50">
        <v>59432676</v>
      </c>
      <c r="G8" s="50">
        <v>0</v>
      </c>
      <c r="H8" s="50">
        <v>0</v>
      </c>
      <c r="I8" s="69">
        <v>54306819</v>
      </c>
      <c r="J8" s="80">
        <v>866748</v>
      </c>
      <c r="K8" s="50">
        <v>55173567</v>
      </c>
      <c r="L8" s="69">
        <v>0</v>
      </c>
      <c r="M8" s="94">
        <f t="shared" si="0"/>
        <v>98.5</v>
      </c>
      <c r="N8" s="99">
        <f t="shared" si="1"/>
        <v>20.2</v>
      </c>
      <c r="O8" s="16">
        <f t="shared" si="2"/>
        <v>92.8</v>
      </c>
      <c r="P8" s="16">
        <v>91.8</v>
      </c>
      <c r="Q8" s="17">
        <f t="shared" si="3"/>
        <v>103.5</v>
      </c>
      <c r="R8" s="18">
        <f t="shared" si="4"/>
        <v>44.312881274358965</v>
      </c>
      <c r="S8" s="1"/>
      <c r="T8" s="10">
        <v>53311479</v>
      </c>
      <c r="U8" s="1">
        <v>3</v>
      </c>
    </row>
    <row r="9" spans="1:21" ht="14.25" customHeight="1">
      <c r="A9" s="104"/>
      <c r="B9" s="105" t="s">
        <v>60</v>
      </c>
      <c r="C9" s="106"/>
      <c r="D9" s="74">
        <f>D10+D11</f>
        <v>44636895</v>
      </c>
      <c r="E9" s="80">
        <f aca="true" t="shared" si="5" ref="E9:L9">E10+E11</f>
        <v>4145410</v>
      </c>
      <c r="F9" s="50">
        <f t="shared" si="5"/>
        <v>48782305</v>
      </c>
      <c r="G9" s="50">
        <f t="shared" si="5"/>
        <v>0</v>
      </c>
      <c r="H9" s="50">
        <f t="shared" si="5"/>
        <v>0</v>
      </c>
      <c r="I9" s="69">
        <f t="shared" si="5"/>
        <v>43853289</v>
      </c>
      <c r="J9" s="80">
        <f t="shared" si="5"/>
        <v>837066</v>
      </c>
      <c r="K9" s="50">
        <f t="shared" si="5"/>
        <v>44690355</v>
      </c>
      <c r="L9" s="69">
        <f t="shared" si="5"/>
        <v>0</v>
      </c>
      <c r="M9" s="94">
        <f>IF(D9=0,"－",ROUND(I9/D9*100,1))</f>
        <v>98.2</v>
      </c>
      <c r="N9" s="99">
        <f>IF(E9=0,"－",ROUND(J9/E9*100,1))</f>
        <v>20.2</v>
      </c>
      <c r="O9" s="16">
        <f>IF(F9=0,"－",ROUND(K9/F9*100,1))</f>
        <v>91.6</v>
      </c>
      <c r="P9" s="16">
        <v>90.4</v>
      </c>
      <c r="Q9" s="17">
        <f t="shared" si="3"/>
        <v>103.8</v>
      </c>
      <c r="R9" s="18">
        <f t="shared" si="4"/>
        <v>35.89324567729968</v>
      </c>
      <c r="S9" s="1"/>
      <c r="T9" s="10">
        <f>T10+T11</f>
        <v>43039568</v>
      </c>
      <c r="U9" s="1"/>
    </row>
    <row r="10" spans="1:21" ht="14.25" customHeight="1">
      <c r="A10" s="23"/>
      <c r="B10" s="24"/>
      <c r="C10" s="58" t="s">
        <v>21</v>
      </c>
      <c r="D10" s="74">
        <v>1196272</v>
      </c>
      <c r="E10" s="80">
        <v>115542</v>
      </c>
      <c r="F10" s="50">
        <v>1311814</v>
      </c>
      <c r="G10" s="50">
        <v>0</v>
      </c>
      <c r="H10" s="50">
        <v>0</v>
      </c>
      <c r="I10" s="69">
        <v>1175271</v>
      </c>
      <c r="J10" s="80">
        <v>23331</v>
      </c>
      <c r="K10" s="50">
        <v>1198602</v>
      </c>
      <c r="L10" s="69">
        <v>0</v>
      </c>
      <c r="M10" s="94">
        <f t="shared" si="0"/>
        <v>98.2</v>
      </c>
      <c r="N10" s="99">
        <f t="shared" si="1"/>
        <v>20.2</v>
      </c>
      <c r="O10" s="16">
        <f t="shared" si="2"/>
        <v>91.4</v>
      </c>
      <c r="P10" s="16">
        <v>90.6</v>
      </c>
      <c r="Q10" s="17">
        <f t="shared" si="3"/>
        <v>99.7</v>
      </c>
      <c r="R10" s="18">
        <f t="shared" si="4"/>
        <v>0.9626622132516681</v>
      </c>
      <c r="S10" s="1"/>
      <c r="T10" s="10">
        <v>1201933</v>
      </c>
      <c r="U10" s="1">
        <v>4</v>
      </c>
    </row>
    <row r="11" spans="1:21" ht="14.25" customHeight="1">
      <c r="A11" s="25"/>
      <c r="B11" s="26"/>
      <c r="C11" s="59" t="s">
        <v>22</v>
      </c>
      <c r="D11" s="74">
        <v>43440623</v>
      </c>
      <c r="E11" s="80">
        <v>4029868</v>
      </c>
      <c r="F11" s="50">
        <v>47470491</v>
      </c>
      <c r="G11" s="50">
        <v>0</v>
      </c>
      <c r="H11" s="50">
        <v>0</v>
      </c>
      <c r="I11" s="69">
        <v>42678018</v>
      </c>
      <c r="J11" s="80">
        <v>813735</v>
      </c>
      <c r="K11" s="50">
        <v>43491753</v>
      </c>
      <c r="L11" s="69">
        <v>0</v>
      </c>
      <c r="M11" s="94">
        <f t="shared" si="0"/>
        <v>98.2</v>
      </c>
      <c r="N11" s="99">
        <f t="shared" si="1"/>
        <v>20.2</v>
      </c>
      <c r="O11" s="16">
        <f t="shared" si="2"/>
        <v>91.6</v>
      </c>
      <c r="P11" s="16">
        <v>90.4</v>
      </c>
      <c r="Q11" s="17">
        <f t="shared" si="3"/>
        <v>104</v>
      </c>
      <c r="R11" s="18">
        <f t="shared" si="4"/>
        <v>34.93058346404801</v>
      </c>
      <c r="S11" s="1"/>
      <c r="T11" s="10">
        <v>41837635</v>
      </c>
      <c r="U11" s="1">
        <v>5</v>
      </c>
    </row>
    <row r="12" spans="1:21" ht="14.25" customHeight="1">
      <c r="A12" s="27"/>
      <c r="B12" s="28"/>
      <c r="C12" s="60" t="s">
        <v>23</v>
      </c>
      <c r="D12" s="74">
        <v>354939</v>
      </c>
      <c r="E12" s="80">
        <v>0</v>
      </c>
      <c r="F12" s="50">
        <v>354939</v>
      </c>
      <c r="G12" s="50">
        <v>0</v>
      </c>
      <c r="H12" s="50">
        <v>0</v>
      </c>
      <c r="I12" s="69">
        <v>354939</v>
      </c>
      <c r="J12" s="80">
        <v>0</v>
      </c>
      <c r="K12" s="50">
        <v>354939</v>
      </c>
      <c r="L12" s="69">
        <v>0</v>
      </c>
      <c r="M12" s="94">
        <f t="shared" si="0"/>
        <v>100</v>
      </c>
      <c r="N12" s="99" t="str">
        <f t="shared" si="1"/>
        <v>－</v>
      </c>
      <c r="O12" s="16">
        <f t="shared" si="2"/>
        <v>100</v>
      </c>
      <c r="P12" s="16">
        <v>100</v>
      </c>
      <c r="Q12" s="17">
        <f t="shared" si="3"/>
        <v>89.5</v>
      </c>
      <c r="R12" s="18">
        <f t="shared" si="4"/>
        <v>0.28507074350729755</v>
      </c>
      <c r="S12" s="1"/>
      <c r="T12" s="10">
        <v>396768</v>
      </c>
      <c r="U12" s="1">
        <v>6</v>
      </c>
    </row>
    <row r="13" spans="1:21" ht="14.25" customHeight="1">
      <c r="A13" s="9"/>
      <c r="B13" s="10" t="s">
        <v>61</v>
      </c>
      <c r="C13" s="107"/>
      <c r="D13" s="74">
        <f aca="true" t="shared" si="6" ref="D13:L13">D14+D15</f>
        <v>10506137</v>
      </c>
      <c r="E13" s="80">
        <f t="shared" si="6"/>
        <v>144234</v>
      </c>
      <c r="F13" s="50">
        <f t="shared" si="6"/>
        <v>10650371</v>
      </c>
      <c r="G13" s="50">
        <f t="shared" si="6"/>
        <v>0</v>
      </c>
      <c r="H13" s="50">
        <f t="shared" si="6"/>
        <v>0</v>
      </c>
      <c r="I13" s="69">
        <f t="shared" si="6"/>
        <v>10453530</v>
      </c>
      <c r="J13" s="80">
        <f t="shared" si="6"/>
        <v>29682</v>
      </c>
      <c r="K13" s="50">
        <f t="shared" si="6"/>
        <v>10483212</v>
      </c>
      <c r="L13" s="69">
        <f t="shared" si="6"/>
        <v>0</v>
      </c>
      <c r="M13" s="94">
        <f t="shared" si="0"/>
        <v>99.5</v>
      </c>
      <c r="N13" s="99">
        <f t="shared" si="1"/>
        <v>20.6</v>
      </c>
      <c r="O13" s="16">
        <f t="shared" si="2"/>
        <v>98.4</v>
      </c>
      <c r="P13" s="16">
        <v>98.4</v>
      </c>
      <c r="Q13" s="17">
        <f t="shared" si="3"/>
        <v>102.1</v>
      </c>
      <c r="R13" s="18">
        <f t="shared" si="4"/>
        <v>8.41963559705928</v>
      </c>
      <c r="S13" s="1"/>
      <c r="T13" s="10">
        <f>T14+T15</f>
        <v>10271911</v>
      </c>
      <c r="U13" s="1"/>
    </row>
    <row r="14" spans="1:21" ht="14.25" customHeight="1">
      <c r="A14" s="31"/>
      <c r="B14" s="32"/>
      <c r="C14" s="61" t="s">
        <v>24</v>
      </c>
      <c r="D14" s="74">
        <v>2644084</v>
      </c>
      <c r="E14" s="80">
        <v>37067</v>
      </c>
      <c r="F14" s="50">
        <v>2681151</v>
      </c>
      <c r="G14" s="50">
        <v>0</v>
      </c>
      <c r="H14" s="50">
        <v>0</v>
      </c>
      <c r="I14" s="69">
        <v>2630844</v>
      </c>
      <c r="J14" s="80">
        <v>7628</v>
      </c>
      <c r="K14" s="50">
        <v>2638472</v>
      </c>
      <c r="L14" s="69">
        <v>0</v>
      </c>
      <c r="M14" s="94">
        <f t="shared" si="0"/>
        <v>99.5</v>
      </c>
      <c r="N14" s="99">
        <f t="shared" si="1"/>
        <v>20.6</v>
      </c>
      <c r="O14" s="16">
        <f t="shared" si="2"/>
        <v>98.4</v>
      </c>
      <c r="P14" s="16">
        <v>98.4</v>
      </c>
      <c r="Q14" s="17">
        <f t="shared" si="3"/>
        <v>100</v>
      </c>
      <c r="R14" s="18">
        <f t="shared" si="4"/>
        <v>2.119099830571412</v>
      </c>
      <c r="S14" s="1"/>
      <c r="T14" s="10">
        <v>2639441</v>
      </c>
      <c r="U14" s="1">
        <v>7</v>
      </c>
    </row>
    <row r="15" spans="1:21" ht="14.25" customHeight="1">
      <c r="A15" s="33"/>
      <c r="B15" s="34"/>
      <c r="C15" s="62" t="s">
        <v>25</v>
      </c>
      <c r="D15" s="75">
        <v>7862053</v>
      </c>
      <c r="E15" s="81">
        <v>107167</v>
      </c>
      <c r="F15" s="51">
        <v>7969220</v>
      </c>
      <c r="G15" s="51">
        <v>0</v>
      </c>
      <c r="H15" s="51">
        <v>0</v>
      </c>
      <c r="I15" s="70">
        <v>7822686</v>
      </c>
      <c r="J15" s="81">
        <v>22054</v>
      </c>
      <c r="K15" s="51">
        <v>7844740</v>
      </c>
      <c r="L15" s="70">
        <v>0</v>
      </c>
      <c r="M15" s="95">
        <f t="shared" si="0"/>
        <v>99.5</v>
      </c>
      <c r="N15" s="100">
        <f t="shared" si="1"/>
        <v>20.6</v>
      </c>
      <c r="O15" s="35">
        <f t="shared" si="2"/>
        <v>98.4</v>
      </c>
      <c r="P15" s="35">
        <v>98.4</v>
      </c>
      <c r="Q15" s="36">
        <f t="shared" si="3"/>
        <v>102.8</v>
      </c>
      <c r="R15" s="37">
        <f t="shared" si="4"/>
        <v>6.300535766487868</v>
      </c>
      <c r="S15" s="1"/>
      <c r="T15" s="10">
        <v>7632470</v>
      </c>
      <c r="U15" s="1">
        <v>8</v>
      </c>
    </row>
    <row r="16" spans="1:21" ht="14.25" customHeight="1">
      <c r="A16" s="14"/>
      <c r="B16" s="15" t="s">
        <v>26</v>
      </c>
      <c r="C16" s="55"/>
      <c r="D16" s="76">
        <v>50561504</v>
      </c>
      <c r="E16" s="82">
        <v>1954598</v>
      </c>
      <c r="F16" s="52">
        <v>52516102</v>
      </c>
      <c r="G16" s="52">
        <v>0</v>
      </c>
      <c r="H16" s="52">
        <v>0</v>
      </c>
      <c r="I16" s="71">
        <v>50084119</v>
      </c>
      <c r="J16" s="82">
        <v>581704</v>
      </c>
      <c r="K16" s="52">
        <v>50665823</v>
      </c>
      <c r="L16" s="71">
        <v>0</v>
      </c>
      <c r="M16" s="96">
        <f t="shared" si="0"/>
        <v>99.1</v>
      </c>
      <c r="N16" s="101">
        <f t="shared" si="1"/>
        <v>29.8</v>
      </c>
      <c r="O16" s="11">
        <f t="shared" si="2"/>
        <v>96.5</v>
      </c>
      <c r="P16" s="16">
        <v>96.1</v>
      </c>
      <c r="Q16" s="12">
        <f t="shared" si="3"/>
        <v>94.7</v>
      </c>
      <c r="R16" s="13">
        <f t="shared" si="4"/>
        <v>40.69246781283301</v>
      </c>
      <c r="S16" s="1"/>
      <c r="T16" s="10">
        <v>53509909</v>
      </c>
      <c r="U16" s="1">
        <v>9</v>
      </c>
    </row>
    <row r="17" spans="1:21" ht="14.25" customHeight="1">
      <c r="A17" s="9"/>
      <c r="B17" s="10" t="s">
        <v>48</v>
      </c>
      <c r="C17" s="54"/>
      <c r="D17" s="74">
        <v>50458274</v>
      </c>
      <c r="E17" s="80">
        <v>1954598</v>
      </c>
      <c r="F17" s="50">
        <v>52412872</v>
      </c>
      <c r="G17" s="50">
        <v>0</v>
      </c>
      <c r="H17" s="50">
        <v>0</v>
      </c>
      <c r="I17" s="69">
        <v>49980889</v>
      </c>
      <c r="J17" s="80">
        <v>581704</v>
      </c>
      <c r="K17" s="50">
        <v>50562593</v>
      </c>
      <c r="L17" s="69">
        <v>0</v>
      </c>
      <c r="M17" s="94">
        <f t="shared" si="0"/>
        <v>99.1</v>
      </c>
      <c r="N17" s="99">
        <f t="shared" si="1"/>
        <v>29.8</v>
      </c>
      <c r="O17" s="16">
        <f t="shared" si="2"/>
        <v>96.5</v>
      </c>
      <c r="P17" s="16">
        <v>96.1</v>
      </c>
      <c r="Q17" s="17">
        <f t="shared" si="3"/>
        <v>94.7</v>
      </c>
      <c r="R17" s="18">
        <f t="shared" si="4"/>
        <v>40.60955820624636</v>
      </c>
      <c r="S17" s="1"/>
      <c r="T17" s="10">
        <v>53401430</v>
      </c>
      <c r="U17" s="1">
        <v>10</v>
      </c>
    </row>
    <row r="18" spans="1:21" ht="14.25" customHeight="1">
      <c r="A18" s="31"/>
      <c r="B18" s="32"/>
      <c r="C18" s="61" t="s">
        <v>27</v>
      </c>
      <c r="D18" s="74">
        <v>19290413</v>
      </c>
      <c r="E18" s="80">
        <v>717778</v>
      </c>
      <c r="F18" s="50">
        <v>20008191</v>
      </c>
      <c r="G18" s="50">
        <v>0</v>
      </c>
      <c r="H18" s="50">
        <v>0</v>
      </c>
      <c r="I18" s="69">
        <v>19107907</v>
      </c>
      <c r="J18" s="80">
        <v>213616</v>
      </c>
      <c r="K18" s="50">
        <v>19321523</v>
      </c>
      <c r="L18" s="69">
        <v>0</v>
      </c>
      <c r="M18" s="94">
        <f t="shared" si="0"/>
        <v>99.1</v>
      </c>
      <c r="N18" s="99">
        <f t="shared" si="1"/>
        <v>29.8</v>
      </c>
      <c r="O18" s="16">
        <f t="shared" si="2"/>
        <v>96.6</v>
      </c>
      <c r="P18" s="16">
        <v>96.1</v>
      </c>
      <c r="Q18" s="17">
        <f t="shared" si="3"/>
        <v>98.5</v>
      </c>
      <c r="R18" s="18">
        <f t="shared" si="4"/>
        <v>15.518162070956842</v>
      </c>
      <c r="S18" s="1"/>
      <c r="T18" s="10">
        <v>19607013</v>
      </c>
      <c r="U18" s="1">
        <v>11</v>
      </c>
    </row>
    <row r="19" spans="1:21" ht="14.25" customHeight="1">
      <c r="A19" s="25"/>
      <c r="B19" s="26"/>
      <c r="C19" s="59" t="s">
        <v>28</v>
      </c>
      <c r="D19" s="74">
        <v>22120588</v>
      </c>
      <c r="E19" s="80">
        <v>889295</v>
      </c>
      <c r="F19" s="50">
        <v>23009883</v>
      </c>
      <c r="G19" s="50">
        <v>0</v>
      </c>
      <c r="H19" s="50">
        <v>0</v>
      </c>
      <c r="I19" s="69">
        <v>21911305</v>
      </c>
      <c r="J19" s="80">
        <v>264662</v>
      </c>
      <c r="K19" s="50">
        <v>22175967</v>
      </c>
      <c r="L19" s="69">
        <v>0</v>
      </c>
      <c r="M19" s="94">
        <f t="shared" si="0"/>
        <v>99.1</v>
      </c>
      <c r="N19" s="99">
        <f t="shared" si="1"/>
        <v>29.8</v>
      </c>
      <c r="O19" s="16">
        <f t="shared" si="2"/>
        <v>96.4</v>
      </c>
      <c r="P19" s="16">
        <v>96.2</v>
      </c>
      <c r="Q19" s="17">
        <f t="shared" si="3"/>
        <v>91.2</v>
      </c>
      <c r="R19" s="18">
        <f t="shared" si="4"/>
        <v>17.810720717315636</v>
      </c>
      <c r="S19" s="1"/>
      <c r="T19" s="10">
        <v>24314578</v>
      </c>
      <c r="U19" s="1">
        <v>12</v>
      </c>
    </row>
    <row r="20" spans="1:21" ht="14.25" customHeight="1">
      <c r="A20" s="27"/>
      <c r="B20" s="28"/>
      <c r="C20" s="63" t="s">
        <v>29</v>
      </c>
      <c r="D20" s="74">
        <v>9047273</v>
      </c>
      <c r="E20" s="80">
        <v>347525</v>
      </c>
      <c r="F20" s="50">
        <v>9394798</v>
      </c>
      <c r="G20" s="50">
        <v>0</v>
      </c>
      <c r="H20" s="50">
        <v>0</v>
      </c>
      <c r="I20" s="69">
        <v>8961677</v>
      </c>
      <c r="J20" s="80">
        <v>103426</v>
      </c>
      <c r="K20" s="50">
        <v>9065103</v>
      </c>
      <c r="L20" s="69">
        <v>0</v>
      </c>
      <c r="M20" s="94">
        <f t="shared" si="0"/>
        <v>99.1</v>
      </c>
      <c r="N20" s="99">
        <f t="shared" si="1"/>
        <v>29.8</v>
      </c>
      <c r="O20" s="16">
        <f t="shared" si="2"/>
        <v>96.5</v>
      </c>
      <c r="P20" s="16">
        <v>96</v>
      </c>
      <c r="Q20" s="17">
        <f t="shared" si="3"/>
        <v>95.6</v>
      </c>
      <c r="R20" s="18">
        <f t="shared" si="4"/>
        <v>7.280675417973888</v>
      </c>
      <c r="S20" s="1"/>
      <c r="T20" s="10">
        <v>9479839</v>
      </c>
      <c r="U20" s="1">
        <v>13</v>
      </c>
    </row>
    <row r="21" spans="1:21" ht="14.25" customHeight="1">
      <c r="A21" s="19"/>
      <c r="B21" s="20" t="s">
        <v>30</v>
      </c>
      <c r="C21" s="56"/>
      <c r="D21" s="75">
        <v>103230</v>
      </c>
      <c r="E21" s="81">
        <v>0</v>
      </c>
      <c r="F21" s="51">
        <v>103230</v>
      </c>
      <c r="G21" s="51">
        <v>0</v>
      </c>
      <c r="H21" s="51">
        <v>0</v>
      </c>
      <c r="I21" s="70">
        <v>103230</v>
      </c>
      <c r="J21" s="81">
        <v>0</v>
      </c>
      <c r="K21" s="51">
        <v>103230</v>
      </c>
      <c r="L21" s="70">
        <v>0</v>
      </c>
      <c r="M21" s="95">
        <f t="shared" si="0"/>
        <v>100</v>
      </c>
      <c r="N21" s="100" t="str">
        <f t="shared" si="1"/>
        <v>－</v>
      </c>
      <c r="O21" s="35">
        <f t="shared" si="2"/>
        <v>100</v>
      </c>
      <c r="P21" s="35">
        <v>100</v>
      </c>
      <c r="Q21" s="36">
        <f t="shared" si="3"/>
        <v>95.2</v>
      </c>
      <c r="R21" s="37">
        <f t="shared" si="4"/>
        <v>0.0829096065866482</v>
      </c>
      <c r="S21" s="1"/>
      <c r="T21" s="10">
        <v>108479</v>
      </c>
      <c r="U21" s="1">
        <v>14</v>
      </c>
    </row>
    <row r="22" spans="1:21" ht="14.25" customHeight="1">
      <c r="A22" s="9"/>
      <c r="B22" s="10" t="s">
        <v>31</v>
      </c>
      <c r="C22" s="54"/>
      <c r="D22" s="74">
        <v>1536211</v>
      </c>
      <c r="E22" s="80">
        <v>115967</v>
      </c>
      <c r="F22" s="50">
        <v>1652178</v>
      </c>
      <c r="G22" s="50">
        <v>0</v>
      </c>
      <c r="H22" s="50">
        <v>0</v>
      </c>
      <c r="I22" s="69">
        <v>1504229</v>
      </c>
      <c r="J22" s="80">
        <v>20227</v>
      </c>
      <c r="K22" s="50">
        <v>1524456</v>
      </c>
      <c r="L22" s="69">
        <v>0</v>
      </c>
      <c r="M22" s="94">
        <f t="shared" si="0"/>
        <v>97.9</v>
      </c>
      <c r="N22" s="99">
        <f t="shared" si="1"/>
        <v>17.4</v>
      </c>
      <c r="O22" s="16">
        <f t="shared" si="2"/>
        <v>92.3</v>
      </c>
      <c r="P22" s="16">
        <v>91.9</v>
      </c>
      <c r="Q22" s="17">
        <f t="shared" si="3"/>
        <v>102.2</v>
      </c>
      <c r="R22" s="18">
        <f t="shared" si="4"/>
        <v>1.2243732172687725</v>
      </c>
      <c r="S22" s="1"/>
      <c r="T22" s="10">
        <v>1491213</v>
      </c>
      <c r="U22" s="1">
        <v>17</v>
      </c>
    </row>
    <row r="23" spans="1:21" ht="14.25" customHeight="1">
      <c r="A23" s="14"/>
      <c r="B23" s="15" t="s">
        <v>32</v>
      </c>
      <c r="C23" s="55"/>
      <c r="D23" s="108">
        <v>4835916</v>
      </c>
      <c r="E23" s="80">
        <v>56</v>
      </c>
      <c r="F23" s="50">
        <v>4835972</v>
      </c>
      <c r="G23" s="50">
        <v>0</v>
      </c>
      <c r="H23" s="50">
        <v>0</v>
      </c>
      <c r="I23" s="69">
        <v>4835916</v>
      </c>
      <c r="J23" s="80">
        <v>0</v>
      </c>
      <c r="K23" s="50">
        <v>4835916</v>
      </c>
      <c r="L23" s="69">
        <v>0</v>
      </c>
      <c r="M23" s="94">
        <f t="shared" si="0"/>
        <v>100</v>
      </c>
      <c r="N23" s="99">
        <f t="shared" si="1"/>
        <v>0</v>
      </c>
      <c r="O23" s="16">
        <f t="shared" si="2"/>
        <v>100</v>
      </c>
      <c r="P23" s="16">
        <v>100</v>
      </c>
      <c r="Q23" s="17">
        <f t="shared" si="3"/>
        <v>98.6</v>
      </c>
      <c r="R23" s="18">
        <f t="shared" si="4"/>
        <v>3.8839861769454362</v>
      </c>
      <c r="S23" s="1"/>
      <c r="T23" s="10">
        <v>4902501</v>
      </c>
      <c r="U23" s="1">
        <v>18</v>
      </c>
    </row>
    <row r="24" spans="1:21" ht="14.25" customHeight="1">
      <c r="A24" s="14"/>
      <c r="B24" s="15" t="s">
        <v>33</v>
      </c>
      <c r="C24" s="55"/>
      <c r="D24" s="74">
        <v>25</v>
      </c>
      <c r="E24" s="80">
        <v>0</v>
      </c>
      <c r="F24" s="50">
        <v>25</v>
      </c>
      <c r="G24" s="50">
        <v>0</v>
      </c>
      <c r="H24" s="50">
        <v>0</v>
      </c>
      <c r="I24" s="69">
        <v>25</v>
      </c>
      <c r="J24" s="80">
        <v>0</v>
      </c>
      <c r="K24" s="50">
        <v>25</v>
      </c>
      <c r="L24" s="69">
        <v>0</v>
      </c>
      <c r="M24" s="94">
        <f t="shared" si="0"/>
        <v>100</v>
      </c>
      <c r="N24" s="99" t="str">
        <f t="shared" si="1"/>
        <v>－</v>
      </c>
      <c r="O24" s="16">
        <f t="shared" si="2"/>
        <v>100</v>
      </c>
      <c r="P24" s="16">
        <v>100</v>
      </c>
      <c r="Q24" s="17">
        <f t="shared" si="3"/>
        <v>46.3</v>
      </c>
      <c r="R24" s="18">
        <f t="shared" si="4"/>
        <v>2.007885464173404E-05</v>
      </c>
      <c r="S24" s="1"/>
      <c r="T24" s="10">
        <v>54</v>
      </c>
      <c r="U24" s="1">
        <v>19</v>
      </c>
    </row>
    <row r="25" spans="1:21" ht="14.25" customHeight="1">
      <c r="A25" s="19"/>
      <c r="B25" s="20" t="s">
        <v>34</v>
      </c>
      <c r="C25" s="56"/>
      <c r="D25" s="74">
        <v>11401</v>
      </c>
      <c r="E25" s="80">
        <v>0</v>
      </c>
      <c r="F25" s="50">
        <v>11401</v>
      </c>
      <c r="G25" s="50">
        <v>0</v>
      </c>
      <c r="H25" s="50">
        <v>0</v>
      </c>
      <c r="I25" s="69">
        <v>11401</v>
      </c>
      <c r="J25" s="80">
        <v>0</v>
      </c>
      <c r="K25" s="50">
        <v>11401</v>
      </c>
      <c r="L25" s="69">
        <v>0</v>
      </c>
      <c r="M25" s="94">
        <f t="shared" si="0"/>
        <v>100</v>
      </c>
      <c r="N25" s="99" t="str">
        <f t="shared" si="1"/>
        <v>－</v>
      </c>
      <c r="O25" s="16">
        <f t="shared" si="2"/>
        <v>100</v>
      </c>
      <c r="P25" s="16" t="s">
        <v>62</v>
      </c>
      <c r="Q25" s="17" t="str">
        <f t="shared" si="3"/>
        <v>－</v>
      </c>
      <c r="R25" s="18">
        <f t="shared" si="4"/>
        <v>0.009156760870816393</v>
      </c>
      <c r="S25" s="1"/>
      <c r="T25" s="10">
        <v>0</v>
      </c>
      <c r="U25" s="1">
        <v>20</v>
      </c>
    </row>
    <row r="26" spans="1:21" ht="14.25" customHeight="1">
      <c r="A26" s="9"/>
      <c r="B26" s="10" t="s">
        <v>133</v>
      </c>
      <c r="C26" s="54"/>
      <c r="D26" s="74">
        <v>4477</v>
      </c>
      <c r="E26" s="80">
        <v>0</v>
      </c>
      <c r="F26" s="50">
        <v>4477</v>
      </c>
      <c r="G26" s="50">
        <v>0</v>
      </c>
      <c r="H26" s="50">
        <v>0</v>
      </c>
      <c r="I26" s="69">
        <v>4477</v>
      </c>
      <c r="J26" s="80">
        <v>0</v>
      </c>
      <c r="K26" s="50">
        <v>4477</v>
      </c>
      <c r="L26" s="69">
        <v>0</v>
      </c>
      <c r="M26" s="94">
        <f t="shared" si="0"/>
        <v>100</v>
      </c>
      <c r="N26" s="99" t="str">
        <f t="shared" si="1"/>
        <v>－</v>
      </c>
      <c r="O26" s="16">
        <f t="shared" si="2"/>
        <v>100</v>
      </c>
      <c r="P26" s="16" t="s">
        <v>62</v>
      </c>
      <c r="Q26" s="17" t="str">
        <f t="shared" si="3"/>
        <v>－</v>
      </c>
      <c r="R26" s="18">
        <f t="shared" si="4"/>
        <v>0.0035957212892417318</v>
      </c>
      <c r="S26" s="1"/>
      <c r="T26" s="10">
        <v>0</v>
      </c>
      <c r="U26" s="1">
        <v>21</v>
      </c>
    </row>
    <row r="27" spans="1:21" ht="14.25" customHeight="1">
      <c r="A27" s="29"/>
      <c r="B27" s="30" t="s">
        <v>134</v>
      </c>
      <c r="C27" s="65"/>
      <c r="D27" s="74">
        <v>6924</v>
      </c>
      <c r="E27" s="80">
        <v>0</v>
      </c>
      <c r="F27" s="50">
        <v>6924</v>
      </c>
      <c r="G27" s="50">
        <v>0</v>
      </c>
      <c r="H27" s="50">
        <v>0</v>
      </c>
      <c r="I27" s="69">
        <v>6924</v>
      </c>
      <c r="J27" s="80">
        <v>0</v>
      </c>
      <c r="K27" s="50">
        <v>6924</v>
      </c>
      <c r="L27" s="69">
        <v>0</v>
      </c>
      <c r="M27" s="94">
        <f t="shared" si="0"/>
        <v>100</v>
      </c>
      <c r="N27" s="99" t="str">
        <f t="shared" si="1"/>
        <v>－</v>
      </c>
      <c r="O27" s="16">
        <f t="shared" si="2"/>
        <v>100</v>
      </c>
      <c r="P27" s="16" t="s">
        <v>62</v>
      </c>
      <c r="Q27" s="17" t="str">
        <f t="shared" si="3"/>
        <v>－</v>
      </c>
      <c r="R27" s="18">
        <f t="shared" si="4"/>
        <v>0.00556103958157466</v>
      </c>
      <c r="S27" s="1"/>
      <c r="T27" s="10">
        <v>0</v>
      </c>
      <c r="U27" s="1">
        <v>22</v>
      </c>
    </row>
    <row r="28" spans="1:21" ht="14.25" customHeight="1">
      <c r="A28" s="9"/>
      <c r="B28" s="10" t="s">
        <v>135</v>
      </c>
      <c r="C28" s="54"/>
      <c r="D28" s="74">
        <v>0</v>
      </c>
      <c r="E28" s="80">
        <v>0</v>
      </c>
      <c r="F28" s="50">
        <v>0</v>
      </c>
      <c r="G28" s="50">
        <v>0</v>
      </c>
      <c r="H28" s="50">
        <v>0</v>
      </c>
      <c r="I28" s="69">
        <v>0</v>
      </c>
      <c r="J28" s="80">
        <v>0</v>
      </c>
      <c r="K28" s="50">
        <v>0</v>
      </c>
      <c r="L28" s="69">
        <v>0</v>
      </c>
      <c r="M28" s="94" t="str">
        <f t="shared" si="0"/>
        <v>－</v>
      </c>
      <c r="N28" s="99" t="str">
        <f t="shared" si="1"/>
        <v>－</v>
      </c>
      <c r="O28" s="16" t="str">
        <f t="shared" si="2"/>
        <v>－</v>
      </c>
      <c r="P28" s="16" t="s">
        <v>62</v>
      </c>
      <c r="Q28" s="17" t="str">
        <f t="shared" si="3"/>
        <v>－</v>
      </c>
      <c r="R28" s="18">
        <f t="shared" si="4"/>
      </c>
      <c r="S28" s="1"/>
      <c r="T28" s="10">
        <v>0</v>
      </c>
      <c r="U28" s="1">
        <v>23</v>
      </c>
    </row>
    <row r="29" spans="1:21" ht="14.25" customHeight="1">
      <c r="A29" s="14" t="s">
        <v>35</v>
      </c>
      <c r="B29" s="15"/>
      <c r="C29" s="55"/>
      <c r="D29" s="75">
        <v>0</v>
      </c>
      <c r="E29" s="81">
        <v>0</v>
      </c>
      <c r="F29" s="51">
        <v>0</v>
      </c>
      <c r="G29" s="51">
        <v>0</v>
      </c>
      <c r="H29" s="51">
        <v>0</v>
      </c>
      <c r="I29" s="70">
        <v>0</v>
      </c>
      <c r="J29" s="81">
        <v>0</v>
      </c>
      <c r="K29" s="51">
        <v>0</v>
      </c>
      <c r="L29" s="70">
        <v>0</v>
      </c>
      <c r="M29" s="95" t="str">
        <f t="shared" si="0"/>
        <v>－</v>
      </c>
      <c r="N29" s="100" t="str">
        <f t="shared" si="1"/>
        <v>－</v>
      </c>
      <c r="O29" s="35" t="str">
        <f t="shared" si="2"/>
        <v>－</v>
      </c>
      <c r="P29" s="35" t="s">
        <v>62</v>
      </c>
      <c r="Q29" s="36" t="str">
        <f t="shared" si="3"/>
        <v>－</v>
      </c>
      <c r="R29" s="37">
        <f t="shared" si="4"/>
      </c>
      <c r="S29" s="1"/>
      <c r="T29" s="10">
        <v>0</v>
      </c>
      <c r="U29" s="1">
        <v>24</v>
      </c>
    </row>
    <row r="30" spans="1:21" ht="14.25" customHeight="1">
      <c r="A30" s="9" t="s">
        <v>36</v>
      </c>
      <c r="B30" s="10"/>
      <c r="C30" s="54"/>
      <c r="D30" s="74">
        <v>12254349</v>
      </c>
      <c r="E30" s="80">
        <v>370187</v>
      </c>
      <c r="F30" s="50">
        <v>12624536</v>
      </c>
      <c r="G30" s="50">
        <v>0</v>
      </c>
      <c r="H30" s="50">
        <v>0</v>
      </c>
      <c r="I30" s="69">
        <v>12166051</v>
      </c>
      <c r="J30" s="80">
        <v>131855</v>
      </c>
      <c r="K30" s="50">
        <v>12297906</v>
      </c>
      <c r="L30" s="69">
        <v>0</v>
      </c>
      <c r="M30" s="94">
        <f t="shared" si="0"/>
        <v>99.3</v>
      </c>
      <c r="N30" s="99">
        <f t="shared" si="1"/>
        <v>35.6</v>
      </c>
      <c r="O30" s="16">
        <f t="shared" si="2"/>
        <v>97.4</v>
      </c>
      <c r="P30" s="16">
        <v>96.9</v>
      </c>
      <c r="Q30" s="17">
        <f t="shared" si="3"/>
        <v>103.9</v>
      </c>
      <c r="R30" s="18">
        <f t="shared" si="4"/>
        <v>9.877114678868356</v>
      </c>
      <c r="S30" s="1"/>
      <c r="T30" s="10">
        <v>11833363</v>
      </c>
      <c r="U30" s="1">
        <v>25</v>
      </c>
    </row>
    <row r="31" spans="1:21" ht="14.25" customHeight="1">
      <c r="A31" s="38"/>
      <c r="B31" s="39" t="s">
        <v>136</v>
      </c>
      <c r="C31" s="64"/>
      <c r="D31" s="108">
        <v>124162</v>
      </c>
      <c r="E31" s="80">
        <v>15739</v>
      </c>
      <c r="F31" s="50">
        <v>139901</v>
      </c>
      <c r="G31" s="50">
        <v>0</v>
      </c>
      <c r="H31" s="50">
        <v>0</v>
      </c>
      <c r="I31" s="69">
        <v>122830</v>
      </c>
      <c r="J31" s="80">
        <v>3984</v>
      </c>
      <c r="K31" s="50">
        <v>126814</v>
      </c>
      <c r="L31" s="69">
        <v>0</v>
      </c>
      <c r="M31" s="94">
        <f t="shared" si="0"/>
        <v>98.9</v>
      </c>
      <c r="N31" s="99">
        <f t="shared" si="1"/>
        <v>25.3</v>
      </c>
      <c r="O31" s="16">
        <f t="shared" si="2"/>
        <v>90.6</v>
      </c>
      <c r="P31" s="16">
        <v>87.6</v>
      </c>
      <c r="Q31" s="17">
        <f t="shared" si="3"/>
        <v>113.6</v>
      </c>
      <c r="R31" s="18">
        <f t="shared" si="4"/>
        <v>0.10185119490147443</v>
      </c>
      <c r="S31" s="1"/>
      <c r="T31" s="10">
        <v>111666</v>
      </c>
      <c r="U31" s="1">
        <v>27</v>
      </c>
    </row>
    <row r="32" spans="1:21" ht="14.25" customHeight="1">
      <c r="A32" s="14"/>
      <c r="B32" s="15" t="s">
        <v>137</v>
      </c>
      <c r="C32" s="55"/>
      <c r="D32" s="74">
        <v>4997261</v>
      </c>
      <c r="E32" s="80">
        <v>80253</v>
      </c>
      <c r="F32" s="50">
        <v>5077514</v>
      </c>
      <c r="G32" s="50">
        <v>0</v>
      </c>
      <c r="H32" s="50">
        <v>0</v>
      </c>
      <c r="I32" s="69">
        <v>4977780</v>
      </c>
      <c r="J32" s="80">
        <v>46268</v>
      </c>
      <c r="K32" s="50">
        <v>5024048</v>
      </c>
      <c r="L32" s="69">
        <v>0</v>
      </c>
      <c r="M32" s="94">
        <f t="shared" si="0"/>
        <v>99.6</v>
      </c>
      <c r="N32" s="99">
        <f t="shared" si="1"/>
        <v>57.7</v>
      </c>
      <c r="O32" s="16">
        <f t="shared" si="2"/>
        <v>98.9</v>
      </c>
      <c r="P32" s="16">
        <v>98.1</v>
      </c>
      <c r="Q32" s="17">
        <f t="shared" si="3"/>
        <v>118.5</v>
      </c>
      <c r="R32" s="18">
        <f t="shared" si="4"/>
        <v>4.035085180203786</v>
      </c>
      <c r="S32" s="1"/>
      <c r="T32" s="10">
        <v>4239531</v>
      </c>
      <c r="U32" s="1">
        <v>28</v>
      </c>
    </row>
    <row r="33" spans="1:21" ht="14.25" customHeight="1">
      <c r="A33" s="19"/>
      <c r="B33" s="20" t="s">
        <v>138</v>
      </c>
      <c r="C33" s="56"/>
      <c r="D33" s="74">
        <v>7132926</v>
      </c>
      <c r="E33" s="80">
        <v>274195</v>
      </c>
      <c r="F33" s="50">
        <v>7407121</v>
      </c>
      <c r="G33" s="50">
        <v>0</v>
      </c>
      <c r="H33" s="50">
        <v>0</v>
      </c>
      <c r="I33" s="69">
        <v>7065441</v>
      </c>
      <c r="J33" s="80">
        <v>81603</v>
      </c>
      <c r="K33" s="50">
        <v>7147044</v>
      </c>
      <c r="L33" s="69">
        <v>0</v>
      </c>
      <c r="M33" s="94">
        <f t="shared" si="0"/>
        <v>99.1</v>
      </c>
      <c r="N33" s="99">
        <f t="shared" si="1"/>
        <v>29.8</v>
      </c>
      <c r="O33" s="16">
        <f t="shared" si="2"/>
        <v>96.5</v>
      </c>
      <c r="P33" s="16">
        <v>96.4</v>
      </c>
      <c r="Q33" s="17">
        <f t="shared" si="3"/>
        <v>95.5</v>
      </c>
      <c r="R33" s="18">
        <f t="shared" si="4"/>
        <v>5.740178303763098</v>
      </c>
      <c r="S33" s="1"/>
      <c r="T33" s="10">
        <v>7482166</v>
      </c>
      <c r="U33" s="1">
        <v>1</v>
      </c>
    </row>
    <row r="34" spans="1:21" ht="14.25" customHeight="1">
      <c r="A34" s="21"/>
      <c r="B34" s="22" t="s">
        <v>139</v>
      </c>
      <c r="C34" s="57"/>
      <c r="D34" s="74">
        <v>3895297</v>
      </c>
      <c r="E34" s="80">
        <v>144154</v>
      </c>
      <c r="F34" s="50">
        <v>4039451</v>
      </c>
      <c r="G34" s="50">
        <v>0</v>
      </c>
      <c r="H34" s="50">
        <v>0</v>
      </c>
      <c r="I34" s="69">
        <v>3858443</v>
      </c>
      <c r="J34" s="80">
        <v>42902</v>
      </c>
      <c r="K34" s="50">
        <v>3901345</v>
      </c>
      <c r="L34" s="69">
        <v>0</v>
      </c>
      <c r="M34" s="94">
        <f t="shared" si="0"/>
        <v>99.1</v>
      </c>
      <c r="N34" s="99">
        <f t="shared" si="1"/>
        <v>29.8</v>
      </c>
      <c r="O34" s="16">
        <f t="shared" si="2"/>
        <v>96.6</v>
      </c>
      <c r="P34" s="16">
        <v>96.4</v>
      </c>
      <c r="Q34" s="17">
        <f t="shared" si="3"/>
        <v>99.2</v>
      </c>
      <c r="R34" s="18">
        <f t="shared" si="4"/>
        <v>3.1333815664902356</v>
      </c>
      <c r="S34" s="1"/>
      <c r="T34" s="10">
        <v>3932664</v>
      </c>
      <c r="U34" s="1">
        <v>2</v>
      </c>
    </row>
    <row r="35" spans="1:21" ht="14.25" customHeight="1" thickBot="1">
      <c r="A35" s="9"/>
      <c r="B35" s="10" t="s">
        <v>140</v>
      </c>
      <c r="C35" s="54"/>
      <c r="D35" s="74">
        <v>3237629</v>
      </c>
      <c r="E35" s="80">
        <v>130041</v>
      </c>
      <c r="F35" s="50">
        <v>3367670</v>
      </c>
      <c r="G35" s="50">
        <v>0</v>
      </c>
      <c r="H35" s="50">
        <v>0</v>
      </c>
      <c r="I35" s="69">
        <v>3206998</v>
      </c>
      <c r="J35" s="80">
        <v>38701</v>
      </c>
      <c r="K35" s="50">
        <v>3245699</v>
      </c>
      <c r="L35" s="69">
        <v>0</v>
      </c>
      <c r="M35" s="94">
        <f t="shared" si="0"/>
        <v>99.1</v>
      </c>
      <c r="N35" s="99">
        <f t="shared" si="1"/>
        <v>29.8</v>
      </c>
      <c r="O35" s="16">
        <f t="shared" si="2"/>
        <v>96.4</v>
      </c>
      <c r="P35" s="16">
        <v>96.4</v>
      </c>
      <c r="Q35" s="17">
        <f t="shared" si="3"/>
        <v>91.4</v>
      </c>
      <c r="R35" s="18">
        <f t="shared" si="4"/>
        <v>2.606796737272861</v>
      </c>
      <c r="S35" s="1"/>
      <c r="T35" s="10">
        <v>3549502</v>
      </c>
      <c r="U35" s="1">
        <v>3</v>
      </c>
    </row>
    <row r="36" spans="1:21" ht="14.25" customHeight="1" thickBot="1" thickTop="1">
      <c r="A36" s="84" t="s">
        <v>141</v>
      </c>
      <c r="B36" s="85"/>
      <c r="C36" s="86"/>
      <c r="D36" s="87">
        <v>124342438</v>
      </c>
      <c r="E36" s="88">
        <v>6730452</v>
      </c>
      <c r="F36" s="89">
        <v>131072890</v>
      </c>
      <c r="G36" s="89">
        <v>0</v>
      </c>
      <c r="H36" s="89">
        <v>0</v>
      </c>
      <c r="I36" s="90">
        <v>122908560</v>
      </c>
      <c r="J36" s="88">
        <v>1600534</v>
      </c>
      <c r="K36" s="89">
        <v>124509094</v>
      </c>
      <c r="L36" s="90">
        <v>0</v>
      </c>
      <c r="M36" s="97">
        <f t="shared" si="0"/>
        <v>98.8</v>
      </c>
      <c r="N36" s="102">
        <f t="shared" si="1"/>
        <v>23.8</v>
      </c>
      <c r="O36" s="91">
        <f t="shared" si="2"/>
        <v>95</v>
      </c>
      <c r="P36" s="91">
        <v>94.4</v>
      </c>
      <c r="Q36" s="92">
        <f t="shared" si="3"/>
        <v>99.6</v>
      </c>
      <c r="R36" s="93">
        <f t="shared" si="4"/>
        <v>100</v>
      </c>
      <c r="S36" s="1"/>
      <c r="T36" s="10">
        <v>125048519</v>
      </c>
      <c r="U36" s="1">
        <v>9</v>
      </c>
    </row>
    <row r="37" spans="1:21" ht="14.25" customHeight="1" thickTop="1">
      <c r="A37" s="19"/>
      <c r="B37" s="20" t="s">
        <v>37</v>
      </c>
      <c r="C37" s="56"/>
      <c r="D37" s="74">
        <v>0</v>
      </c>
      <c r="E37" s="80">
        <v>123555</v>
      </c>
      <c r="F37" s="50">
        <v>123555</v>
      </c>
      <c r="G37" s="50">
        <v>0</v>
      </c>
      <c r="H37" s="50">
        <v>0</v>
      </c>
      <c r="I37" s="69">
        <v>0</v>
      </c>
      <c r="J37" s="80">
        <v>3773</v>
      </c>
      <c r="K37" s="50">
        <v>3773</v>
      </c>
      <c r="L37" s="69">
        <v>0</v>
      </c>
      <c r="M37" s="94" t="str">
        <f t="shared" si="0"/>
        <v>－</v>
      </c>
      <c r="N37" s="99">
        <f t="shared" si="1"/>
        <v>3.1</v>
      </c>
      <c r="O37" s="16">
        <f t="shared" si="2"/>
        <v>3.1</v>
      </c>
      <c r="P37" s="16">
        <v>5.9</v>
      </c>
      <c r="Q37" s="17">
        <f t="shared" si="3"/>
        <v>45.9</v>
      </c>
      <c r="R37" s="18"/>
      <c r="S37" s="1"/>
      <c r="T37" s="10">
        <v>8216</v>
      </c>
      <c r="U37" s="1">
        <v>10</v>
      </c>
    </row>
    <row r="38" spans="1:21" ht="14.25" customHeight="1" thickBot="1">
      <c r="A38" s="40"/>
      <c r="B38" s="41" t="s">
        <v>38</v>
      </c>
      <c r="C38" s="66"/>
      <c r="D38" s="77">
        <v>23470417</v>
      </c>
      <c r="E38" s="83">
        <v>5843899</v>
      </c>
      <c r="F38" s="53">
        <v>29314316</v>
      </c>
      <c r="G38" s="53">
        <v>0</v>
      </c>
      <c r="H38" s="53">
        <v>0</v>
      </c>
      <c r="I38" s="72">
        <v>20683212</v>
      </c>
      <c r="J38" s="83">
        <v>1076263</v>
      </c>
      <c r="K38" s="53">
        <v>21759475</v>
      </c>
      <c r="L38" s="72">
        <v>0</v>
      </c>
      <c r="M38" s="98">
        <f t="shared" si="0"/>
        <v>88.1</v>
      </c>
      <c r="N38" s="103">
        <f t="shared" si="1"/>
        <v>18.4</v>
      </c>
      <c r="O38" s="42">
        <f t="shared" si="2"/>
        <v>74.2</v>
      </c>
      <c r="P38" s="42">
        <v>73.5</v>
      </c>
      <c r="Q38" s="43">
        <f t="shared" si="3"/>
        <v>101.8</v>
      </c>
      <c r="R38" s="44"/>
      <c r="S38" s="1"/>
      <c r="T38" s="10">
        <v>21382777</v>
      </c>
      <c r="U38" s="1">
        <v>11</v>
      </c>
    </row>
    <row r="40" ht="12">
      <c r="K40" s="45"/>
    </row>
    <row r="41" ht="12">
      <c r="K41" s="45"/>
    </row>
    <row r="42" ht="12">
      <c r="K42" s="45"/>
    </row>
  </sheetData>
  <mergeCells count="12">
    <mergeCell ref="M4:M5"/>
    <mergeCell ref="N4:N5"/>
    <mergeCell ref="O4:O5"/>
    <mergeCell ref="P4:P5"/>
    <mergeCell ref="Q1:R1"/>
    <mergeCell ref="A3:C5"/>
    <mergeCell ref="D3:H3"/>
    <mergeCell ref="I3:L3"/>
    <mergeCell ref="M3:P3"/>
    <mergeCell ref="Q3:Q5"/>
    <mergeCell ref="R3:R5"/>
    <mergeCell ref="H4:H5"/>
  </mergeCells>
  <conditionalFormatting sqref="N1">
    <cfRule type="cellIs" priority="1" dxfId="0" operator="notEqual" stopIfTrue="1">
      <formula>"番号"</formula>
    </cfRule>
  </conditionalFormatting>
  <conditionalFormatting sqref="O1">
    <cfRule type="cellIs" priority="2" dxfId="0" operator="equal" stopIfTrue="1">
      <formula>"　"</formula>
    </cfRule>
  </conditionalFormatting>
  <conditionalFormatting sqref="P1">
    <cfRule type="cellIs" priority="3" dxfId="0" operator="notEqual" stopIfTrue="1">
      <formula>"市町名"</formula>
    </cfRule>
  </conditionalFormatting>
  <printOptions/>
  <pageMargins left="0.5118110236220472" right="0.3937007874015748" top="0.5511811023622047" bottom="0.5511811023622047" header="0.5118110236220472" footer="0.35433070866141736"/>
  <pageSetup horizontalDpi="600" verticalDpi="6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U42"/>
  <sheetViews>
    <sheetView showGridLines="0" view="pageBreakPreview" zoomScale="60" workbookViewId="0" topLeftCell="A13">
      <selection activeCell="Q36" sqref="Q36"/>
    </sheetView>
  </sheetViews>
  <sheetFormatPr defaultColWidth="9.00390625" defaultRowHeight="13.5"/>
  <cols>
    <col min="1" max="1" width="2.625" style="3" customWidth="1"/>
    <col min="2" max="2" width="2.50390625" style="3" customWidth="1"/>
    <col min="3" max="3" width="15.00390625" style="3" customWidth="1"/>
    <col min="4" max="6" width="9.875" style="3" customWidth="1"/>
    <col min="7" max="7" width="8.00390625" style="3" customWidth="1"/>
    <col min="8" max="8" width="7.00390625" style="3" customWidth="1"/>
    <col min="9" max="11" width="9.875" style="3" customWidth="1"/>
    <col min="12" max="12" width="8.125" style="3" customWidth="1"/>
    <col min="13" max="16" width="6.00390625" style="3" customWidth="1"/>
    <col min="17" max="18" width="6.875" style="3" customWidth="1"/>
    <col min="19" max="19" width="2.50390625" style="3" customWidth="1"/>
    <col min="20" max="20" width="14.875" style="3" bestFit="1" customWidth="1"/>
    <col min="21" max="21" width="9.125" style="3" bestFit="1" customWidth="1"/>
    <col min="22" max="16384" width="9.00390625" style="3" customWidth="1"/>
  </cols>
  <sheetData>
    <row r="1" spans="1:21" ht="12">
      <c r="A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4" t="s">
        <v>41</v>
      </c>
      <c r="O1" s="4">
        <v>3</v>
      </c>
      <c r="P1" s="4" t="s">
        <v>42</v>
      </c>
      <c r="Q1" s="111" t="s">
        <v>88</v>
      </c>
      <c r="R1" s="112" t="e">
        <v>#VALUE!</v>
      </c>
      <c r="S1" s="1"/>
      <c r="T1" s="5">
        <v>12</v>
      </c>
      <c r="U1" s="1"/>
    </row>
    <row r="2" spans="1:21" ht="12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6" t="s">
        <v>142</v>
      </c>
      <c r="M2" s="2"/>
      <c r="N2" s="2"/>
      <c r="O2" s="2"/>
      <c r="P2" s="2"/>
      <c r="Q2" s="2"/>
      <c r="R2" s="2"/>
      <c r="S2" s="1"/>
      <c r="T2" s="1"/>
      <c r="U2" s="1"/>
    </row>
    <row r="3" spans="1:21" ht="12">
      <c r="A3" s="113" t="s">
        <v>1</v>
      </c>
      <c r="B3" s="114"/>
      <c r="C3" s="115"/>
      <c r="D3" s="122" t="s">
        <v>43</v>
      </c>
      <c r="E3" s="122"/>
      <c r="F3" s="122"/>
      <c r="G3" s="122"/>
      <c r="H3" s="123"/>
      <c r="I3" s="124" t="s">
        <v>2</v>
      </c>
      <c r="J3" s="122"/>
      <c r="K3" s="122"/>
      <c r="L3" s="122"/>
      <c r="M3" s="125" t="s">
        <v>3</v>
      </c>
      <c r="N3" s="126"/>
      <c r="O3" s="126"/>
      <c r="P3" s="127"/>
      <c r="Q3" s="128" t="s">
        <v>44</v>
      </c>
      <c r="R3" s="130" t="s">
        <v>45</v>
      </c>
      <c r="S3" s="1"/>
      <c r="T3" s="1"/>
      <c r="U3" s="1"/>
    </row>
    <row r="4" spans="1:21" ht="60">
      <c r="A4" s="116"/>
      <c r="B4" s="117"/>
      <c r="C4" s="118"/>
      <c r="D4" s="73" t="s">
        <v>7</v>
      </c>
      <c r="E4" s="78" t="s">
        <v>8</v>
      </c>
      <c r="F4" s="7" t="s">
        <v>9</v>
      </c>
      <c r="G4" s="49" t="s">
        <v>46</v>
      </c>
      <c r="H4" s="133" t="s">
        <v>47</v>
      </c>
      <c r="I4" s="8" t="s">
        <v>7</v>
      </c>
      <c r="J4" s="78" t="s">
        <v>8</v>
      </c>
      <c r="K4" s="7" t="s">
        <v>9</v>
      </c>
      <c r="L4" s="67" t="s">
        <v>40</v>
      </c>
      <c r="M4" s="135" t="s">
        <v>4</v>
      </c>
      <c r="N4" s="137" t="s">
        <v>5</v>
      </c>
      <c r="O4" s="109" t="s">
        <v>39</v>
      </c>
      <c r="P4" s="109" t="s">
        <v>6</v>
      </c>
      <c r="Q4" s="129"/>
      <c r="R4" s="131"/>
      <c r="S4" s="1"/>
      <c r="T4" s="1"/>
      <c r="U4" s="1"/>
    </row>
    <row r="5" spans="1:21" ht="14.25" customHeight="1" thickBot="1">
      <c r="A5" s="119"/>
      <c r="B5" s="120"/>
      <c r="C5" s="121"/>
      <c r="D5" s="68" t="s">
        <v>10</v>
      </c>
      <c r="E5" s="79" t="s">
        <v>11</v>
      </c>
      <c r="F5" s="46" t="s">
        <v>12</v>
      </c>
      <c r="G5" s="48" t="s">
        <v>13</v>
      </c>
      <c r="H5" s="134"/>
      <c r="I5" s="47" t="s">
        <v>14</v>
      </c>
      <c r="J5" s="79" t="s">
        <v>15</v>
      </c>
      <c r="K5" s="46" t="s">
        <v>16</v>
      </c>
      <c r="L5" s="68" t="s">
        <v>17</v>
      </c>
      <c r="M5" s="136"/>
      <c r="N5" s="138"/>
      <c r="O5" s="110"/>
      <c r="P5" s="110"/>
      <c r="Q5" s="110"/>
      <c r="R5" s="132"/>
      <c r="S5" s="1"/>
      <c r="T5" s="1"/>
      <c r="U5" s="1"/>
    </row>
    <row r="6" spans="1:21" ht="14.25" customHeight="1">
      <c r="A6" s="9" t="s">
        <v>18</v>
      </c>
      <c r="B6" s="10"/>
      <c r="C6" s="54"/>
      <c r="D6" s="74">
        <v>32718868</v>
      </c>
      <c r="E6" s="80">
        <v>2203609</v>
      </c>
      <c r="F6" s="50">
        <v>34922477</v>
      </c>
      <c r="G6" s="50">
        <v>0</v>
      </c>
      <c r="H6" s="50">
        <v>0</v>
      </c>
      <c r="I6" s="69">
        <v>32179075</v>
      </c>
      <c r="J6" s="80">
        <v>539549</v>
      </c>
      <c r="K6" s="50">
        <v>32718624</v>
      </c>
      <c r="L6" s="69">
        <v>0</v>
      </c>
      <c r="M6" s="94">
        <f aca="true" t="shared" si="0" ref="M6:M38">IF(D6=0,"－",ROUND(I6/D6*100,1))</f>
        <v>98.4</v>
      </c>
      <c r="N6" s="99">
        <f aca="true" t="shared" si="1" ref="N6:N38">IF(E6=0,"－",ROUND(J6/E6*100,1))</f>
        <v>24.5</v>
      </c>
      <c r="O6" s="16">
        <f aca="true" t="shared" si="2" ref="O6:O38">IF(F6=0,"－",ROUND(K6/F6*100,1))</f>
        <v>93.7</v>
      </c>
      <c r="P6" s="16">
        <v>93.2</v>
      </c>
      <c r="Q6" s="17">
        <f>IF(T6=0,"－",ROUND(K6/T6*100,1))</f>
        <v>99.4</v>
      </c>
      <c r="R6" s="18">
        <f>IF(K6=0,"",K6/$K$36*100)</f>
        <v>91.7485067667089</v>
      </c>
      <c r="S6" s="1"/>
      <c r="T6" s="10">
        <v>32914154</v>
      </c>
      <c r="U6" s="1">
        <v>1</v>
      </c>
    </row>
    <row r="7" spans="1:21" ht="14.25" customHeight="1">
      <c r="A7" s="14" t="s">
        <v>19</v>
      </c>
      <c r="B7" s="15"/>
      <c r="C7" s="55"/>
      <c r="D7" s="74">
        <v>32718868</v>
      </c>
      <c r="E7" s="80">
        <v>2203609</v>
      </c>
      <c r="F7" s="50">
        <v>34922477</v>
      </c>
      <c r="G7" s="50">
        <v>0</v>
      </c>
      <c r="H7" s="50">
        <v>0</v>
      </c>
      <c r="I7" s="69">
        <v>32179075</v>
      </c>
      <c r="J7" s="80">
        <v>539549</v>
      </c>
      <c r="K7" s="50">
        <v>32718624</v>
      </c>
      <c r="L7" s="69">
        <v>0</v>
      </c>
      <c r="M7" s="94">
        <f t="shared" si="0"/>
        <v>98.4</v>
      </c>
      <c r="N7" s="99">
        <f t="shared" si="1"/>
        <v>24.5</v>
      </c>
      <c r="O7" s="16">
        <f t="shared" si="2"/>
        <v>93.7</v>
      </c>
      <c r="P7" s="16">
        <v>93.2</v>
      </c>
      <c r="Q7" s="17">
        <f aca="true" t="shared" si="3" ref="Q7:Q38">IF(T7=0,"－",ROUND(K7/T7*100,1))</f>
        <v>99.4</v>
      </c>
      <c r="R7" s="18">
        <f aca="true" t="shared" si="4" ref="R7:R36">IF(K7=0,"",K7/$K$36*100)</f>
        <v>91.7485067667089</v>
      </c>
      <c r="S7" s="1"/>
      <c r="T7" s="10">
        <v>32914154</v>
      </c>
      <c r="U7" s="1">
        <v>2</v>
      </c>
    </row>
    <row r="8" spans="1:21" ht="14.25" customHeight="1">
      <c r="A8" s="19"/>
      <c r="B8" s="20" t="s">
        <v>20</v>
      </c>
      <c r="C8" s="56"/>
      <c r="D8" s="74">
        <v>15065261</v>
      </c>
      <c r="E8" s="80">
        <v>1256374</v>
      </c>
      <c r="F8" s="50">
        <v>16321635</v>
      </c>
      <c r="G8" s="50">
        <v>0</v>
      </c>
      <c r="H8" s="50">
        <v>0</v>
      </c>
      <c r="I8" s="69">
        <v>14802314</v>
      </c>
      <c r="J8" s="80">
        <v>305976</v>
      </c>
      <c r="K8" s="50">
        <v>15108290</v>
      </c>
      <c r="L8" s="69">
        <v>0</v>
      </c>
      <c r="M8" s="94">
        <f t="shared" si="0"/>
        <v>98.3</v>
      </c>
      <c r="N8" s="99">
        <f t="shared" si="1"/>
        <v>24.4</v>
      </c>
      <c r="O8" s="16">
        <f t="shared" si="2"/>
        <v>92.6</v>
      </c>
      <c r="P8" s="16">
        <v>91.3</v>
      </c>
      <c r="Q8" s="17">
        <f t="shared" si="3"/>
        <v>103.2</v>
      </c>
      <c r="R8" s="18">
        <f t="shared" si="4"/>
        <v>42.366177969415844</v>
      </c>
      <c r="S8" s="1"/>
      <c r="T8" s="10">
        <v>14637309</v>
      </c>
      <c r="U8" s="1">
        <v>3</v>
      </c>
    </row>
    <row r="9" spans="1:21" ht="14.25" customHeight="1">
      <c r="A9" s="104"/>
      <c r="B9" s="105" t="s">
        <v>60</v>
      </c>
      <c r="C9" s="106"/>
      <c r="D9" s="74">
        <f>D10+D11</f>
        <v>11734559</v>
      </c>
      <c r="E9" s="80">
        <f aca="true" t="shared" si="5" ref="E9:L9">E10+E11</f>
        <v>1162770</v>
      </c>
      <c r="F9" s="50">
        <f t="shared" si="5"/>
        <v>12897329</v>
      </c>
      <c r="G9" s="50">
        <f t="shared" si="5"/>
        <v>0</v>
      </c>
      <c r="H9" s="50">
        <f t="shared" si="5"/>
        <v>0</v>
      </c>
      <c r="I9" s="69">
        <f t="shared" si="5"/>
        <v>11487256</v>
      </c>
      <c r="J9" s="80">
        <f t="shared" si="5"/>
        <v>298701</v>
      </c>
      <c r="K9" s="50">
        <f t="shared" si="5"/>
        <v>11785957</v>
      </c>
      <c r="L9" s="69">
        <f t="shared" si="5"/>
        <v>0</v>
      </c>
      <c r="M9" s="94">
        <f>IF(D9=0,"－",ROUND(I9/D9*100,1))</f>
        <v>97.9</v>
      </c>
      <c r="N9" s="99">
        <f>IF(E9=0,"－",ROUND(J9/E9*100,1))</f>
        <v>25.7</v>
      </c>
      <c r="O9" s="16">
        <f>IF(F9=0,"－",ROUND(K9/F9*100,1))</f>
        <v>91.4</v>
      </c>
      <c r="P9" s="16">
        <v>90</v>
      </c>
      <c r="Q9" s="17">
        <f t="shared" si="3"/>
        <v>102.1</v>
      </c>
      <c r="R9" s="18">
        <f t="shared" si="4"/>
        <v>33.04979926926756</v>
      </c>
      <c r="S9" s="1"/>
      <c r="T9" s="10">
        <f>T10+T11</f>
        <v>11546569</v>
      </c>
      <c r="U9" s="1"/>
    </row>
    <row r="10" spans="1:21" ht="14.25" customHeight="1">
      <c r="A10" s="23"/>
      <c r="B10" s="24"/>
      <c r="C10" s="58" t="s">
        <v>21</v>
      </c>
      <c r="D10" s="74">
        <v>308841</v>
      </c>
      <c r="E10" s="80">
        <v>31162</v>
      </c>
      <c r="F10" s="50">
        <v>340003</v>
      </c>
      <c r="G10" s="50">
        <v>0</v>
      </c>
      <c r="H10" s="50">
        <v>0</v>
      </c>
      <c r="I10" s="69">
        <v>302115</v>
      </c>
      <c r="J10" s="80">
        <v>8005</v>
      </c>
      <c r="K10" s="50">
        <v>310120</v>
      </c>
      <c r="L10" s="69">
        <v>0</v>
      </c>
      <c r="M10" s="94">
        <f t="shared" si="0"/>
        <v>97.8</v>
      </c>
      <c r="N10" s="99">
        <f t="shared" si="1"/>
        <v>25.7</v>
      </c>
      <c r="O10" s="16">
        <f t="shared" si="2"/>
        <v>91.2</v>
      </c>
      <c r="P10" s="16">
        <v>89.9</v>
      </c>
      <c r="Q10" s="17">
        <f t="shared" si="3"/>
        <v>100.2</v>
      </c>
      <c r="R10" s="18">
        <f t="shared" si="4"/>
        <v>0.8696284696597193</v>
      </c>
      <c r="S10" s="1"/>
      <c r="T10" s="10">
        <v>309558</v>
      </c>
      <c r="U10" s="1">
        <v>4</v>
      </c>
    </row>
    <row r="11" spans="1:21" ht="14.25" customHeight="1">
      <c r="A11" s="25"/>
      <c r="B11" s="26"/>
      <c r="C11" s="59" t="s">
        <v>22</v>
      </c>
      <c r="D11" s="74">
        <v>11425718</v>
      </c>
      <c r="E11" s="80">
        <v>1131608</v>
      </c>
      <c r="F11" s="50">
        <v>12557326</v>
      </c>
      <c r="G11" s="50">
        <v>0</v>
      </c>
      <c r="H11" s="50">
        <v>0</v>
      </c>
      <c r="I11" s="69">
        <v>11185141</v>
      </c>
      <c r="J11" s="80">
        <v>290696</v>
      </c>
      <c r="K11" s="50">
        <v>11475837</v>
      </c>
      <c r="L11" s="69">
        <v>0</v>
      </c>
      <c r="M11" s="94">
        <f t="shared" si="0"/>
        <v>97.9</v>
      </c>
      <c r="N11" s="99">
        <f t="shared" si="1"/>
        <v>25.7</v>
      </c>
      <c r="O11" s="16">
        <f t="shared" si="2"/>
        <v>91.4</v>
      </c>
      <c r="P11" s="16">
        <v>90</v>
      </c>
      <c r="Q11" s="17">
        <f t="shared" si="3"/>
        <v>102.1</v>
      </c>
      <c r="R11" s="18">
        <f t="shared" si="4"/>
        <v>32.18017079960784</v>
      </c>
      <c r="S11" s="1"/>
      <c r="T11" s="10">
        <v>11237011</v>
      </c>
      <c r="U11" s="1">
        <v>5</v>
      </c>
    </row>
    <row r="12" spans="1:21" ht="14.25" customHeight="1">
      <c r="A12" s="27"/>
      <c r="B12" s="28"/>
      <c r="C12" s="60" t="s">
        <v>23</v>
      </c>
      <c r="D12" s="74">
        <v>103415</v>
      </c>
      <c r="E12" s="80">
        <v>0</v>
      </c>
      <c r="F12" s="50">
        <v>103415</v>
      </c>
      <c r="G12" s="50">
        <v>0</v>
      </c>
      <c r="H12" s="50">
        <v>0</v>
      </c>
      <c r="I12" s="69">
        <v>103415</v>
      </c>
      <c r="J12" s="80">
        <v>0</v>
      </c>
      <c r="K12" s="50">
        <v>103415</v>
      </c>
      <c r="L12" s="69">
        <v>0</v>
      </c>
      <c r="M12" s="94">
        <f t="shared" si="0"/>
        <v>100</v>
      </c>
      <c r="N12" s="99" t="str">
        <f t="shared" si="1"/>
        <v>－</v>
      </c>
      <c r="O12" s="16">
        <f t="shared" si="2"/>
        <v>100</v>
      </c>
      <c r="P12" s="16">
        <v>100</v>
      </c>
      <c r="Q12" s="17">
        <f t="shared" si="3"/>
        <v>102.8</v>
      </c>
      <c r="R12" s="18">
        <f t="shared" si="4"/>
        <v>0.28999299687172664</v>
      </c>
      <c r="S12" s="1"/>
      <c r="T12" s="10">
        <v>100646</v>
      </c>
      <c r="U12" s="1">
        <v>6</v>
      </c>
    </row>
    <row r="13" spans="1:21" ht="14.25" customHeight="1">
      <c r="A13" s="9"/>
      <c r="B13" s="10" t="s">
        <v>61</v>
      </c>
      <c r="C13" s="107"/>
      <c r="D13" s="74">
        <f aca="true" t="shared" si="6" ref="D13:L13">D14+D15</f>
        <v>3330702</v>
      </c>
      <c r="E13" s="80">
        <f t="shared" si="6"/>
        <v>93604</v>
      </c>
      <c r="F13" s="50">
        <f t="shared" si="6"/>
        <v>3424306</v>
      </c>
      <c r="G13" s="50">
        <f t="shared" si="6"/>
        <v>0</v>
      </c>
      <c r="H13" s="50">
        <f t="shared" si="6"/>
        <v>0</v>
      </c>
      <c r="I13" s="69">
        <f t="shared" si="6"/>
        <v>3315058</v>
      </c>
      <c r="J13" s="80">
        <f t="shared" si="6"/>
        <v>7275</v>
      </c>
      <c r="K13" s="50">
        <f t="shared" si="6"/>
        <v>3322333</v>
      </c>
      <c r="L13" s="69">
        <f t="shared" si="6"/>
        <v>0</v>
      </c>
      <c r="M13" s="94">
        <f t="shared" si="0"/>
        <v>99.5</v>
      </c>
      <c r="N13" s="99">
        <f t="shared" si="1"/>
        <v>7.8</v>
      </c>
      <c r="O13" s="16">
        <f t="shared" si="2"/>
        <v>97</v>
      </c>
      <c r="P13" s="16">
        <v>96.6</v>
      </c>
      <c r="Q13" s="17">
        <f t="shared" si="3"/>
        <v>107.5</v>
      </c>
      <c r="R13" s="18">
        <f t="shared" si="4"/>
        <v>9.31637870014828</v>
      </c>
      <c r="S13" s="1"/>
      <c r="T13" s="10">
        <f>T14+T15</f>
        <v>3090740</v>
      </c>
      <c r="U13" s="1"/>
    </row>
    <row r="14" spans="1:21" ht="14.25" customHeight="1">
      <c r="A14" s="31"/>
      <c r="B14" s="32"/>
      <c r="C14" s="61" t="s">
        <v>24</v>
      </c>
      <c r="D14" s="74">
        <v>810604</v>
      </c>
      <c r="E14" s="80">
        <v>72786</v>
      </c>
      <c r="F14" s="50">
        <v>883390</v>
      </c>
      <c r="G14" s="50">
        <v>0</v>
      </c>
      <c r="H14" s="50">
        <v>0</v>
      </c>
      <c r="I14" s="69">
        <v>806885</v>
      </c>
      <c r="J14" s="80">
        <v>5657</v>
      </c>
      <c r="K14" s="50">
        <v>812542</v>
      </c>
      <c r="L14" s="69">
        <v>0</v>
      </c>
      <c r="M14" s="94">
        <f t="shared" si="0"/>
        <v>99.5</v>
      </c>
      <c r="N14" s="99">
        <f t="shared" si="1"/>
        <v>7.8</v>
      </c>
      <c r="O14" s="16">
        <f t="shared" si="2"/>
        <v>92</v>
      </c>
      <c r="P14" s="16">
        <v>91.6</v>
      </c>
      <c r="Q14" s="17">
        <f t="shared" si="3"/>
        <v>99.9</v>
      </c>
      <c r="R14" s="18">
        <f t="shared" si="4"/>
        <v>2.2785039855354303</v>
      </c>
      <c r="S14" s="1"/>
      <c r="T14" s="10">
        <v>813670</v>
      </c>
      <c r="U14" s="1">
        <v>7</v>
      </c>
    </row>
    <row r="15" spans="1:21" ht="14.25" customHeight="1">
      <c r="A15" s="33"/>
      <c r="B15" s="34"/>
      <c r="C15" s="62" t="s">
        <v>25</v>
      </c>
      <c r="D15" s="75">
        <v>2520098</v>
      </c>
      <c r="E15" s="81">
        <v>20818</v>
      </c>
      <c r="F15" s="51">
        <v>2540916</v>
      </c>
      <c r="G15" s="51">
        <v>0</v>
      </c>
      <c r="H15" s="51">
        <v>0</v>
      </c>
      <c r="I15" s="70">
        <v>2508173</v>
      </c>
      <c r="J15" s="81">
        <v>1618</v>
      </c>
      <c r="K15" s="51">
        <v>2509791</v>
      </c>
      <c r="L15" s="70">
        <v>0</v>
      </c>
      <c r="M15" s="95">
        <f t="shared" si="0"/>
        <v>99.5</v>
      </c>
      <c r="N15" s="100">
        <f t="shared" si="1"/>
        <v>7.8</v>
      </c>
      <c r="O15" s="35">
        <f t="shared" si="2"/>
        <v>98.8</v>
      </c>
      <c r="P15" s="35">
        <v>98.5</v>
      </c>
      <c r="Q15" s="36">
        <f t="shared" si="3"/>
        <v>110.2</v>
      </c>
      <c r="R15" s="37">
        <f t="shared" si="4"/>
        <v>7.037874714612849</v>
      </c>
      <c r="S15" s="1"/>
      <c r="T15" s="10">
        <v>2277070</v>
      </c>
      <c r="U15" s="1">
        <v>8</v>
      </c>
    </row>
    <row r="16" spans="1:21" ht="14.25" customHeight="1">
      <c r="A16" s="14"/>
      <c r="B16" s="15" t="s">
        <v>26</v>
      </c>
      <c r="C16" s="55"/>
      <c r="D16" s="76">
        <v>15712543</v>
      </c>
      <c r="E16" s="82">
        <v>922305</v>
      </c>
      <c r="F16" s="52">
        <v>16634848</v>
      </c>
      <c r="G16" s="52">
        <v>0</v>
      </c>
      <c r="H16" s="52">
        <v>0</v>
      </c>
      <c r="I16" s="71">
        <v>15443258</v>
      </c>
      <c r="J16" s="82">
        <v>227430</v>
      </c>
      <c r="K16" s="52">
        <v>15670688</v>
      </c>
      <c r="L16" s="71">
        <v>0</v>
      </c>
      <c r="M16" s="96">
        <f t="shared" si="0"/>
        <v>98.3</v>
      </c>
      <c r="N16" s="101">
        <f t="shared" si="1"/>
        <v>24.7</v>
      </c>
      <c r="O16" s="11">
        <f t="shared" si="2"/>
        <v>94.2</v>
      </c>
      <c r="P16" s="16">
        <v>94.3</v>
      </c>
      <c r="Q16" s="12">
        <f t="shared" si="3"/>
        <v>96.1</v>
      </c>
      <c r="R16" s="13">
        <f t="shared" si="4"/>
        <v>43.94323624388923</v>
      </c>
      <c r="S16" s="1"/>
      <c r="T16" s="10">
        <v>16305070</v>
      </c>
      <c r="U16" s="1">
        <v>9</v>
      </c>
    </row>
    <row r="17" spans="1:21" ht="14.25" customHeight="1">
      <c r="A17" s="9"/>
      <c r="B17" s="10" t="s">
        <v>48</v>
      </c>
      <c r="C17" s="54"/>
      <c r="D17" s="74">
        <v>15641757</v>
      </c>
      <c r="E17" s="80">
        <v>922305</v>
      </c>
      <c r="F17" s="50">
        <v>16564062</v>
      </c>
      <c r="G17" s="50">
        <v>0</v>
      </c>
      <c r="H17" s="50">
        <v>0</v>
      </c>
      <c r="I17" s="69">
        <v>15372472</v>
      </c>
      <c r="J17" s="80">
        <v>227430</v>
      </c>
      <c r="K17" s="50">
        <v>15599902</v>
      </c>
      <c r="L17" s="69">
        <v>0</v>
      </c>
      <c r="M17" s="94">
        <f t="shared" si="0"/>
        <v>98.3</v>
      </c>
      <c r="N17" s="99">
        <f t="shared" si="1"/>
        <v>24.7</v>
      </c>
      <c r="O17" s="16">
        <f t="shared" si="2"/>
        <v>94.2</v>
      </c>
      <c r="P17" s="16">
        <v>94.3</v>
      </c>
      <c r="Q17" s="17">
        <f t="shared" si="3"/>
        <v>96.1</v>
      </c>
      <c r="R17" s="18">
        <f t="shared" si="4"/>
        <v>43.74474043306331</v>
      </c>
      <c r="S17" s="1"/>
      <c r="T17" s="10">
        <v>16235063</v>
      </c>
      <c r="U17" s="1">
        <v>10</v>
      </c>
    </row>
    <row r="18" spans="1:21" ht="14.25" customHeight="1">
      <c r="A18" s="31"/>
      <c r="B18" s="32"/>
      <c r="C18" s="61" t="s">
        <v>27</v>
      </c>
      <c r="D18" s="74">
        <v>6712318</v>
      </c>
      <c r="E18" s="80">
        <v>375839</v>
      </c>
      <c r="F18" s="50">
        <v>7088157</v>
      </c>
      <c r="G18" s="50">
        <v>0</v>
      </c>
      <c r="H18" s="50">
        <v>0</v>
      </c>
      <c r="I18" s="69">
        <v>6533301</v>
      </c>
      <c r="J18" s="80">
        <v>92678</v>
      </c>
      <c r="K18" s="50">
        <v>6625979</v>
      </c>
      <c r="L18" s="69">
        <v>0</v>
      </c>
      <c r="M18" s="94">
        <f t="shared" si="0"/>
        <v>97.3</v>
      </c>
      <c r="N18" s="99">
        <f t="shared" si="1"/>
        <v>24.7</v>
      </c>
      <c r="O18" s="16">
        <f t="shared" si="2"/>
        <v>93.5</v>
      </c>
      <c r="P18" s="16">
        <v>94.3</v>
      </c>
      <c r="Q18" s="17">
        <f t="shared" si="3"/>
        <v>100.2</v>
      </c>
      <c r="R18" s="18">
        <f t="shared" si="4"/>
        <v>18.580355919539006</v>
      </c>
      <c r="S18" s="1"/>
      <c r="T18" s="10">
        <v>6615858</v>
      </c>
      <c r="U18" s="1">
        <v>11</v>
      </c>
    </row>
    <row r="19" spans="1:21" ht="14.25" customHeight="1">
      <c r="A19" s="25"/>
      <c r="B19" s="26"/>
      <c r="C19" s="59" t="s">
        <v>28</v>
      </c>
      <c r="D19" s="74">
        <v>6218905</v>
      </c>
      <c r="E19" s="80">
        <v>387092</v>
      </c>
      <c r="F19" s="50">
        <v>6605997</v>
      </c>
      <c r="G19" s="50">
        <v>0</v>
      </c>
      <c r="H19" s="50">
        <v>0</v>
      </c>
      <c r="I19" s="69">
        <v>6195106</v>
      </c>
      <c r="J19" s="80">
        <v>95452</v>
      </c>
      <c r="K19" s="50">
        <v>6290558</v>
      </c>
      <c r="L19" s="69">
        <v>0</v>
      </c>
      <c r="M19" s="94">
        <f t="shared" si="0"/>
        <v>99.6</v>
      </c>
      <c r="N19" s="99">
        <f t="shared" si="1"/>
        <v>24.7</v>
      </c>
      <c r="O19" s="16">
        <f t="shared" si="2"/>
        <v>95.2</v>
      </c>
      <c r="P19" s="16">
        <v>94.3</v>
      </c>
      <c r="Q19" s="17">
        <f t="shared" si="3"/>
        <v>92.3</v>
      </c>
      <c r="R19" s="18">
        <f t="shared" si="4"/>
        <v>17.639779204326405</v>
      </c>
      <c r="S19" s="1"/>
      <c r="T19" s="10">
        <v>6811920</v>
      </c>
      <c r="U19" s="1">
        <v>12</v>
      </c>
    </row>
    <row r="20" spans="1:21" ht="14.25" customHeight="1">
      <c r="A20" s="27"/>
      <c r="B20" s="28"/>
      <c r="C20" s="63" t="s">
        <v>29</v>
      </c>
      <c r="D20" s="74">
        <v>2710534</v>
      </c>
      <c r="E20" s="80">
        <v>159374</v>
      </c>
      <c r="F20" s="50">
        <v>2869908</v>
      </c>
      <c r="G20" s="50">
        <v>0</v>
      </c>
      <c r="H20" s="50">
        <v>0</v>
      </c>
      <c r="I20" s="69">
        <v>2644065</v>
      </c>
      <c r="J20" s="80">
        <v>39300</v>
      </c>
      <c r="K20" s="50">
        <v>2683365</v>
      </c>
      <c r="L20" s="69">
        <v>0</v>
      </c>
      <c r="M20" s="94">
        <f t="shared" si="0"/>
        <v>97.5</v>
      </c>
      <c r="N20" s="99">
        <f t="shared" si="1"/>
        <v>24.7</v>
      </c>
      <c r="O20" s="16">
        <f t="shared" si="2"/>
        <v>93.5</v>
      </c>
      <c r="P20" s="16">
        <v>94.1</v>
      </c>
      <c r="Q20" s="17">
        <f t="shared" si="3"/>
        <v>95.6</v>
      </c>
      <c r="R20" s="18">
        <f t="shared" si="4"/>
        <v>7.5246053091979</v>
      </c>
      <c r="S20" s="1"/>
      <c r="T20" s="10">
        <v>2807285</v>
      </c>
      <c r="U20" s="1">
        <v>13</v>
      </c>
    </row>
    <row r="21" spans="1:21" ht="14.25" customHeight="1">
      <c r="A21" s="19"/>
      <c r="B21" s="20" t="s">
        <v>30</v>
      </c>
      <c r="C21" s="56"/>
      <c r="D21" s="75">
        <v>70786</v>
      </c>
      <c r="E21" s="81">
        <v>0</v>
      </c>
      <c r="F21" s="51">
        <v>70786</v>
      </c>
      <c r="G21" s="51">
        <v>0</v>
      </c>
      <c r="H21" s="51">
        <v>0</v>
      </c>
      <c r="I21" s="70">
        <v>70786</v>
      </c>
      <c r="J21" s="81">
        <v>0</v>
      </c>
      <c r="K21" s="51">
        <v>70786</v>
      </c>
      <c r="L21" s="70">
        <v>0</v>
      </c>
      <c r="M21" s="95">
        <f t="shared" si="0"/>
        <v>100</v>
      </c>
      <c r="N21" s="100" t="str">
        <f t="shared" si="1"/>
        <v>－</v>
      </c>
      <c r="O21" s="35">
        <f t="shared" si="2"/>
        <v>100</v>
      </c>
      <c r="P21" s="35">
        <v>100</v>
      </c>
      <c r="Q21" s="36">
        <f t="shared" si="3"/>
        <v>101.1</v>
      </c>
      <c r="R21" s="37">
        <f t="shared" si="4"/>
        <v>0.19849581082591541</v>
      </c>
      <c r="S21" s="1"/>
      <c r="T21" s="10">
        <v>70007</v>
      </c>
      <c r="U21" s="1">
        <v>14</v>
      </c>
    </row>
    <row r="22" spans="1:21" ht="14.25" customHeight="1">
      <c r="A22" s="9"/>
      <c r="B22" s="10" t="s">
        <v>31</v>
      </c>
      <c r="C22" s="54"/>
      <c r="D22" s="74">
        <v>328936</v>
      </c>
      <c r="E22" s="80">
        <v>24864</v>
      </c>
      <c r="F22" s="50">
        <v>353800</v>
      </c>
      <c r="G22" s="50">
        <v>0</v>
      </c>
      <c r="H22" s="50">
        <v>0</v>
      </c>
      <c r="I22" s="69">
        <v>321375</v>
      </c>
      <c r="J22" s="80">
        <v>6143</v>
      </c>
      <c r="K22" s="50">
        <v>327518</v>
      </c>
      <c r="L22" s="69">
        <v>0</v>
      </c>
      <c r="M22" s="94">
        <f t="shared" si="0"/>
        <v>97.7</v>
      </c>
      <c r="N22" s="99">
        <f t="shared" si="1"/>
        <v>24.7</v>
      </c>
      <c r="O22" s="16">
        <f t="shared" si="2"/>
        <v>92.6</v>
      </c>
      <c r="P22" s="16">
        <v>92.1</v>
      </c>
      <c r="Q22" s="17">
        <f t="shared" si="3"/>
        <v>102.6</v>
      </c>
      <c r="R22" s="18">
        <f t="shared" si="4"/>
        <v>0.918415378324558</v>
      </c>
      <c r="S22" s="1"/>
      <c r="T22" s="10">
        <v>319202</v>
      </c>
      <c r="U22" s="1">
        <v>17</v>
      </c>
    </row>
    <row r="23" spans="1:21" ht="14.25" customHeight="1">
      <c r="A23" s="14"/>
      <c r="B23" s="15" t="s">
        <v>32</v>
      </c>
      <c r="C23" s="55"/>
      <c r="D23" s="108">
        <v>1612128</v>
      </c>
      <c r="E23" s="80">
        <v>0</v>
      </c>
      <c r="F23" s="50">
        <v>1612128</v>
      </c>
      <c r="G23" s="50">
        <v>0</v>
      </c>
      <c r="H23" s="50">
        <v>0</v>
      </c>
      <c r="I23" s="69">
        <v>1612128</v>
      </c>
      <c r="J23" s="80">
        <v>0</v>
      </c>
      <c r="K23" s="50">
        <v>1612128</v>
      </c>
      <c r="L23" s="69">
        <v>0</v>
      </c>
      <c r="M23" s="94">
        <f t="shared" si="0"/>
        <v>100</v>
      </c>
      <c r="N23" s="99" t="str">
        <f t="shared" si="1"/>
        <v>－</v>
      </c>
      <c r="O23" s="16">
        <f t="shared" si="2"/>
        <v>100</v>
      </c>
      <c r="P23" s="16">
        <v>100</v>
      </c>
      <c r="Q23" s="17">
        <f t="shared" si="3"/>
        <v>97.6</v>
      </c>
      <c r="R23" s="18">
        <f t="shared" si="4"/>
        <v>4.520677175079273</v>
      </c>
      <c r="S23" s="1"/>
      <c r="T23" s="10">
        <v>1652573</v>
      </c>
      <c r="U23" s="1">
        <v>18</v>
      </c>
    </row>
    <row r="24" spans="1:21" ht="14.25" customHeight="1">
      <c r="A24" s="14"/>
      <c r="B24" s="15" t="s">
        <v>33</v>
      </c>
      <c r="C24" s="55"/>
      <c r="D24" s="74">
        <v>0</v>
      </c>
      <c r="E24" s="80">
        <v>0</v>
      </c>
      <c r="F24" s="50">
        <v>0</v>
      </c>
      <c r="G24" s="50">
        <v>0</v>
      </c>
      <c r="H24" s="50">
        <v>0</v>
      </c>
      <c r="I24" s="69">
        <v>0</v>
      </c>
      <c r="J24" s="80">
        <v>0</v>
      </c>
      <c r="K24" s="50">
        <v>0</v>
      </c>
      <c r="L24" s="69">
        <v>0</v>
      </c>
      <c r="M24" s="94" t="str">
        <f t="shared" si="0"/>
        <v>－</v>
      </c>
      <c r="N24" s="99" t="str">
        <f t="shared" si="1"/>
        <v>－</v>
      </c>
      <c r="O24" s="16" t="str">
        <f t="shared" si="2"/>
        <v>－</v>
      </c>
      <c r="P24" s="16" t="s">
        <v>62</v>
      </c>
      <c r="Q24" s="17" t="str">
        <f t="shared" si="3"/>
        <v>－</v>
      </c>
      <c r="R24" s="18">
        <f t="shared" si="4"/>
      </c>
      <c r="S24" s="1"/>
      <c r="T24" s="10">
        <v>0</v>
      </c>
      <c r="U24" s="1">
        <v>19</v>
      </c>
    </row>
    <row r="25" spans="1:21" ht="14.25" customHeight="1">
      <c r="A25" s="19"/>
      <c r="B25" s="20" t="s">
        <v>34</v>
      </c>
      <c r="C25" s="56"/>
      <c r="D25" s="74">
        <v>0</v>
      </c>
      <c r="E25" s="80">
        <v>66</v>
      </c>
      <c r="F25" s="50">
        <v>66</v>
      </c>
      <c r="G25" s="50">
        <v>0</v>
      </c>
      <c r="H25" s="50">
        <v>0</v>
      </c>
      <c r="I25" s="69">
        <v>0</v>
      </c>
      <c r="J25" s="80">
        <v>0</v>
      </c>
      <c r="K25" s="50">
        <v>0</v>
      </c>
      <c r="L25" s="69">
        <v>0</v>
      </c>
      <c r="M25" s="94" t="str">
        <f t="shared" si="0"/>
        <v>－</v>
      </c>
      <c r="N25" s="99">
        <f t="shared" si="1"/>
        <v>0</v>
      </c>
      <c r="O25" s="16">
        <f t="shared" si="2"/>
        <v>0</v>
      </c>
      <c r="P25" s="16">
        <v>0</v>
      </c>
      <c r="Q25" s="17" t="str">
        <f t="shared" si="3"/>
        <v>－</v>
      </c>
      <c r="R25" s="18">
        <f t="shared" si="4"/>
      </c>
      <c r="S25" s="1"/>
      <c r="T25" s="10">
        <v>0</v>
      </c>
      <c r="U25" s="1">
        <v>20</v>
      </c>
    </row>
    <row r="26" spans="1:21" ht="14.25" customHeight="1">
      <c r="A26" s="9"/>
      <c r="B26" s="10" t="s">
        <v>143</v>
      </c>
      <c r="C26" s="54"/>
      <c r="D26" s="74">
        <v>0</v>
      </c>
      <c r="E26" s="80">
        <v>66</v>
      </c>
      <c r="F26" s="50">
        <v>66</v>
      </c>
      <c r="G26" s="50">
        <v>0</v>
      </c>
      <c r="H26" s="50">
        <v>0</v>
      </c>
      <c r="I26" s="69">
        <v>0</v>
      </c>
      <c r="J26" s="80">
        <v>0</v>
      </c>
      <c r="K26" s="50">
        <v>0</v>
      </c>
      <c r="L26" s="69">
        <v>0</v>
      </c>
      <c r="M26" s="94" t="str">
        <f t="shared" si="0"/>
        <v>－</v>
      </c>
      <c r="N26" s="99">
        <f t="shared" si="1"/>
        <v>0</v>
      </c>
      <c r="O26" s="16">
        <f t="shared" si="2"/>
        <v>0</v>
      </c>
      <c r="P26" s="16">
        <v>0</v>
      </c>
      <c r="Q26" s="17" t="str">
        <f t="shared" si="3"/>
        <v>－</v>
      </c>
      <c r="R26" s="18">
        <f t="shared" si="4"/>
      </c>
      <c r="S26" s="1"/>
      <c r="T26" s="10">
        <v>0</v>
      </c>
      <c r="U26" s="1">
        <v>21</v>
      </c>
    </row>
    <row r="27" spans="1:21" ht="14.25" customHeight="1">
      <c r="A27" s="29"/>
      <c r="B27" s="30" t="s">
        <v>144</v>
      </c>
      <c r="C27" s="65"/>
      <c r="D27" s="74">
        <v>0</v>
      </c>
      <c r="E27" s="80">
        <v>0</v>
      </c>
      <c r="F27" s="50">
        <v>0</v>
      </c>
      <c r="G27" s="50">
        <v>0</v>
      </c>
      <c r="H27" s="50">
        <v>0</v>
      </c>
      <c r="I27" s="69">
        <v>0</v>
      </c>
      <c r="J27" s="80">
        <v>0</v>
      </c>
      <c r="K27" s="50">
        <v>0</v>
      </c>
      <c r="L27" s="69">
        <v>0</v>
      </c>
      <c r="M27" s="94" t="str">
        <f t="shared" si="0"/>
        <v>－</v>
      </c>
      <c r="N27" s="99" t="str">
        <f t="shared" si="1"/>
        <v>－</v>
      </c>
      <c r="O27" s="16" t="str">
        <f t="shared" si="2"/>
        <v>－</v>
      </c>
      <c r="P27" s="16">
        <v>0</v>
      </c>
      <c r="Q27" s="17" t="str">
        <f t="shared" si="3"/>
        <v>－</v>
      </c>
      <c r="R27" s="18">
        <f t="shared" si="4"/>
      </c>
      <c r="S27" s="1"/>
      <c r="T27" s="10">
        <v>0</v>
      </c>
      <c r="U27" s="1">
        <v>22</v>
      </c>
    </row>
    <row r="28" spans="1:21" ht="14.25" customHeight="1">
      <c r="A28" s="9"/>
      <c r="B28" s="10" t="s">
        <v>145</v>
      </c>
      <c r="C28" s="54"/>
      <c r="D28" s="74">
        <v>0</v>
      </c>
      <c r="E28" s="80">
        <v>0</v>
      </c>
      <c r="F28" s="50">
        <v>0</v>
      </c>
      <c r="G28" s="50">
        <v>0</v>
      </c>
      <c r="H28" s="50">
        <v>0</v>
      </c>
      <c r="I28" s="69">
        <v>0</v>
      </c>
      <c r="J28" s="80">
        <v>0</v>
      </c>
      <c r="K28" s="50">
        <v>0</v>
      </c>
      <c r="L28" s="69">
        <v>0</v>
      </c>
      <c r="M28" s="94" t="str">
        <f t="shared" si="0"/>
        <v>－</v>
      </c>
      <c r="N28" s="99" t="str">
        <f t="shared" si="1"/>
        <v>－</v>
      </c>
      <c r="O28" s="16" t="str">
        <f t="shared" si="2"/>
        <v>－</v>
      </c>
      <c r="P28" s="16" t="s">
        <v>62</v>
      </c>
      <c r="Q28" s="17" t="str">
        <f t="shared" si="3"/>
        <v>－</v>
      </c>
      <c r="R28" s="18">
        <f t="shared" si="4"/>
      </c>
      <c r="S28" s="1"/>
      <c r="T28" s="10">
        <v>0</v>
      </c>
      <c r="U28" s="1">
        <v>23</v>
      </c>
    </row>
    <row r="29" spans="1:21" ht="14.25" customHeight="1">
      <c r="A29" s="14" t="s">
        <v>35</v>
      </c>
      <c r="B29" s="15"/>
      <c r="C29" s="55"/>
      <c r="D29" s="75">
        <v>0</v>
      </c>
      <c r="E29" s="81">
        <v>0</v>
      </c>
      <c r="F29" s="51">
        <v>0</v>
      </c>
      <c r="G29" s="51">
        <v>0</v>
      </c>
      <c r="H29" s="51">
        <v>0</v>
      </c>
      <c r="I29" s="70">
        <v>0</v>
      </c>
      <c r="J29" s="81">
        <v>0</v>
      </c>
      <c r="K29" s="51">
        <v>0</v>
      </c>
      <c r="L29" s="70">
        <v>0</v>
      </c>
      <c r="M29" s="95" t="str">
        <f t="shared" si="0"/>
        <v>－</v>
      </c>
      <c r="N29" s="100" t="str">
        <f t="shared" si="1"/>
        <v>－</v>
      </c>
      <c r="O29" s="35" t="str">
        <f t="shared" si="2"/>
        <v>－</v>
      </c>
      <c r="P29" s="35" t="s">
        <v>62</v>
      </c>
      <c r="Q29" s="36" t="str">
        <f t="shared" si="3"/>
        <v>－</v>
      </c>
      <c r="R29" s="37">
        <f t="shared" si="4"/>
      </c>
      <c r="S29" s="1"/>
      <c r="T29" s="10">
        <v>0</v>
      </c>
      <c r="U29" s="1">
        <v>24</v>
      </c>
    </row>
    <row r="30" spans="1:21" ht="14.25" customHeight="1">
      <c r="A30" s="9" t="s">
        <v>36</v>
      </c>
      <c r="B30" s="10"/>
      <c r="C30" s="54"/>
      <c r="D30" s="74">
        <v>2951117</v>
      </c>
      <c r="E30" s="80">
        <v>158459</v>
      </c>
      <c r="F30" s="50">
        <v>3109576</v>
      </c>
      <c r="G30" s="50">
        <v>0</v>
      </c>
      <c r="H30" s="50">
        <v>0</v>
      </c>
      <c r="I30" s="69">
        <v>2900398</v>
      </c>
      <c r="J30" s="80">
        <v>42184</v>
      </c>
      <c r="K30" s="50">
        <v>2942582</v>
      </c>
      <c r="L30" s="69">
        <v>0</v>
      </c>
      <c r="M30" s="94">
        <f t="shared" si="0"/>
        <v>98.3</v>
      </c>
      <c r="N30" s="99">
        <f t="shared" si="1"/>
        <v>26.6</v>
      </c>
      <c r="O30" s="16">
        <f t="shared" si="2"/>
        <v>94.6</v>
      </c>
      <c r="P30" s="16">
        <v>94.7</v>
      </c>
      <c r="Q30" s="17">
        <f t="shared" si="3"/>
        <v>96.5</v>
      </c>
      <c r="R30" s="18">
        <f t="shared" si="4"/>
        <v>8.2514932332911</v>
      </c>
      <c r="S30" s="1"/>
      <c r="T30" s="10">
        <v>3049656</v>
      </c>
      <c r="U30" s="1">
        <v>25</v>
      </c>
    </row>
    <row r="31" spans="1:21" ht="14.25" customHeight="1">
      <c r="A31" s="38"/>
      <c r="B31" s="39" t="s">
        <v>146</v>
      </c>
      <c r="C31" s="64"/>
      <c r="D31" s="108">
        <v>18660</v>
      </c>
      <c r="E31" s="80">
        <v>0</v>
      </c>
      <c r="F31" s="50">
        <v>18660</v>
      </c>
      <c r="G31" s="50">
        <v>0</v>
      </c>
      <c r="H31" s="50">
        <v>0</v>
      </c>
      <c r="I31" s="69">
        <v>18426</v>
      </c>
      <c r="J31" s="80">
        <v>0</v>
      </c>
      <c r="K31" s="50">
        <v>18426</v>
      </c>
      <c r="L31" s="69">
        <v>0</v>
      </c>
      <c r="M31" s="94">
        <f t="shared" si="0"/>
        <v>98.7</v>
      </c>
      <c r="N31" s="99" t="str">
        <f t="shared" si="1"/>
        <v>－</v>
      </c>
      <c r="O31" s="16">
        <f t="shared" si="2"/>
        <v>98.7</v>
      </c>
      <c r="P31" s="16">
        <v>100</v>
      </c>
      <c r="Q31" s="17">
        <f t="shared" si="3"/>
        <v>102.8</v>
      </c>
      <c r="R31" s="18">
        <f t="shared" si="4"/>
        <v>0.05166959300254736</v>
      </c>
      <c r="S31" s="1"/>
      <c r="T31" s="10">
        <v>17922</v>
      </c>
      <c r="U31" s="1">
        <v>27</v>
      </c>
    </row>
    <row r="32" spans="1:21" ht="14.25" customHeight="1">
      <c r="A32" s="14"/>
      <c r="B32" s="15" t="s">
        <v>147</v>
      </c>
      <c r="C32" s="55"/>
      <c r="D32" s="74">
        <v>0</v>
      </c>
      <c r="E32" s="80">
        <v>0</v>
      </c>
      <c r="F32" s="50">
        <v>0</v>
      </c>
      <c r="G32" s="50">
        <v>0</v>
      </c>
      <c r="H32" s="50">
        <v>0</v>
      </c>
      <c r="I32" s="69">
        <v>0</v>
      </c>
      <c r="J32" s="80">
        <v>0</v>
      </c>
      <c r="K32" s="50">
        <v>0</v>
      </c>
      <c r="L32" s="69">
        <v>0</v>
      </c>
      <c r="M32" s="94" t="str">
        <f t="shared" si="0"/>
        <v>－</v>
      </c>
      <c r="N32" s="99" t="str">
        <f t="shared" si="1"/>
        <v>－</v>
      </c>
      <c r="O32" s="16" t="str">
        <f t="shared" si="2"/>
        <v>－</v>
      </c>
      <c r="P32" s="16" t="s">
        <v>62</v>
      </c>
      <c r="Q32" s="17" t="str">
        <f t="shared" si="3"/>
        <v>－</v>
      </c>
      <c r="R32" s="18">
        <f t="shared" si="4"/>
      </c>
      <c r="S32" s="1"/>
      <c r="T32" s="10">
        <v>0</v>
      </c>
      <c r="U32" s="1">
        <v>28</v>
      </c>
    </row>
    <row r="33" spans="1:21" ht="14.25" customHeight="1">
      <c r="A33" s="19"/>
      <c r="B33" s="20" t="s">
        <v>148</v>
      </c>
      <c r="C33" s="56"/>
      <c r="D33" s="74">
        <v>2932457</v>
      </c>
      <c r="E33" s="80">
        <v>158459</v>
      </c>
      <c r="F33" s="50">
        <v>3090916</v>
      </c>
      <c r="G33" s="50">
        <v>0</v>
      </c>
      <c r="H33" s="50">
        <v>0</v>
      </c>
      <c r="I33" s="69">
        <v>2881972</v>
      </c>
      <c r="J33" s="80">
        <v>42184</v>
      </c>
      <c r="K33" s="50">
        <v>2924156</v>
      </c>
      <c r="L33" s="69">
        <v>0</v>
      </c>
      <c r="M33" s="94">
        <f t="shared" si="0"/>
        <v>98.3</v>
      </c>
      <c r="N33" s="99">
        <f t="shared" si="1"/>
        <v>26.6</v>
      </c>
      <c r="O33" s="16">
        <f t="shared" si="2"/>
        <v>94.6</v>
      </c>
      <c r="P33" s="16">
        <v>94.7</v>
      </c>
      <c r="Q33" s="17">
        <f t="shared" si="3"/>
        <v>96.5</v>
      </c>
      <c r="R33" s="18">
        <f t="shared" si="4"/>
        <v>8.199823640288553</v>
      </c>
      <c r="S33" s="1"/>
      <c r="T33" s="10">
        <v>3031734</v>
      </c>
      <c r="U33" s="1">
        <v>1</v>
      </c>
    </row>
    <row r="34" spans="1:21" ht="14.25" customHeight="1">
      <c r="A34" s="21"/>
      <c r="B34" s="22" t="s">
        <v>149</v>
      </c>
      <c r="C34" s="57"/>
      <c r="D34" s="74">
        <v>1723765</v>
      </c>
      <c r="E34" s="80">
        <v>89260</v>
      </c>
      <c r="F34" s="50">
        <v>1813025</v>
      </c>
      <c r="G34" s="50">
        <v>0</v>
      </c>
      <c r="H34" s="50">
        <v>0</v>
      </c>
      <c r="I34" s="69">
        <v>1683072</v>
      </c>
      <c r="J34" s="80">
        <v>23762</v>
      </c>
      <c r="K34" s="50">
        <v>1706834</v>
      </c>
      <c r="L34" s="69">
        <v>0</v>
      </c>
      <c r="M34" s="94">
        <f t="shared" si="0"/>
        <v>97.6</v>
      </c>
      <c r="N34" s="99">
        <f t="shared" si="1"/>
        <v>26.6</v>
      </c>
      <c r="O34" s="16">
        <f t="shared" si="2"/>
        <v>94.1</v>
      </c>
      <c r="P34" s="16">
        <v>94.6</v>
      </c>
      <c r="Q34" s="17">
        <f t="shared" si="3"/>
        <v>99.9</v>
      </c>
      <c r="R34" s="18">
        <f t="shared" si="4"/>
        <v>4.786248675942143</v>
      </c>
      <c r="S34" s="1"/>
      <c r="T34" s="10">
        <v>1708004</v>
      </c>
      <c r="U34" s="1">
        <v>2</v>
      </c>
    </row>
    <row r="35" spans="1:21" ht="14.25" customHeight="1" thickBot="1">
      <c r="A35" s="9"/>
      <c r="B35" s="10" t="s">
        <v>150</v>
      </c>
      <c r="C35" s="54"/>
      <c r="D35" s="74">
        <v>1208692</v>
      </c>
      <c r="E35" s="80">
        <v>69199</v>
      </c>
      <c r="F35" s="50">
        <v>1277891</v>
      </c>
      <c r="G35" s="50">
        <v>0</v>
      </c>
      <c r="H35" s="50">
        <v>0</v>
      </c>
      <c r="I35" s="69">
        <v>1198900</v>
      </c>
      <c r="J35" s="80">
        <v>18422</v>
      </c>
      <c r="K35" s="50">
        <v>1217322</v>
      </c>
      <c r="L35" s="69">
        <v>0</v>
      </c>
      <c r="M35" s="94">
        <f t="shared" si="0"/>
        <v>99.2</v>
      </c>
      <c r="N35" s="99">
        <f t="shared" si="1"/>
        <v>26.6</v>
      </c>
      <c r="O35" s="16">
        <f t="shared" si="2"/>
        <v>95.3</v>
      </c>
      <c r="P35" s="16">
        <v>94.7</v>
      </c>
      <c r="Q35" s="17">
        <f t="shared" si="3"/>
        <v>92</v>
      </c>
      <c r="R35" s="18">
        <f t="shared" si="4"/>
        <v>3.413574964346411</v>
      </c>
      <c r="S35" s="1"/>
      <c r="T35" s="10">
        <v>1323730</v>
      </c>
      <c r="U35" s="1">
        <v>3</v>
      </c>
    </row>
    <row r="36" spans="1:21" ht="14.25" customHeight="1" thickBot="1" thickTop="1">
      <c r="A36" s="84" t="s">
        <v>151</v>
      </c>
      <c r="B36" s="85"/>
      <c r="C36" s="86"/>
      <c r="D36" s="87">
        <v>35669985</v>
      </c>
      <c r="E36" s="88">
        <v>2362068</v>
      </c>
      <c r="F36" s="89">
        <v>38032053</v>
      </c>
      <c r="G36" s="89">
        <v>0</v>
      </c>
      <c r="H36" s="89">
        <v>0</v>
      </c>
      <c r="I36" s="90">
        <v>35079473</v>
      </c>
      <c r="J36" s="88">
        <v>581733</v>
      </c>
      <c r="K36" s="89">
        <v>35661206</v>
      </c>
      <c r="L36" s="90">
        <v>0</v>
      </c>
      <c r="M36" s="97">
        <f t="shared" si="0"/>
        <v>98.3</v>
      </c>
      <c r="N36" s="102">
        <f t="shared" si="1"/>
        <v>24.6</v>
      </c>
      <c r="O36" s="91">
        <f t="shared" si="2"/>
        <v>93.8</v>
      </c>
      <c r="P36" s="91">
        <v>93.3</v>
      </c>
      <c r="Q36" s="92">
        <f t="shared" si="3"/>
        <v>99.2</v>
      </c>
      <c r="R36" s="93">
        <f t="shared" si="4"/>
        <v>100</v>
      </c>
      <c r="S36" s="1"/>
      <c r="T36" s="10">
        <v>35963810</v>
      </c>
      <c r="U36" s="1">
        <v>9</v>
      </c>
    </row>
    <row r="37" spans="1:21" ht="14.25" customHeight="1" thickTop="1">
      <c r="A37" s="19"/>
      <c r="B37" s="20" t="s">
        <v>37</v>
      </c>
      <c r="C37" s="56"/>
      <c r="D37" s="74">
        <v>0</v>
      </c>
      <c r="E37" s="80">
        <v>11345</v>
      </c>
      <c r="F37" s="50">
        <v>11345</v>
      </c>
      <c r="G37" s="50">
        <v>0</v>
      </c>
      <c r="H37" s="50">
        <v>0</v>
      </c>
      <c r="I37" s="69">
        <v>0</v>
      </c>
      <c r="J37" s="80">
        <v>483</v>
      </c>
      <c r="K37" s="50">
        <v>483</v>
      </c>
      <c r="L37" s="69">
        <v>0</v>
      </c>
      <c r="M37" s="94" t="str">
        <f t="shared" si="0"/>
        <v>－</v>
      </c>
      <c r="N37" s="99">
        <f t="shared" si="1"/>
        <v>4.3</v>
      </c>
      <c r="O37" s="16">
        <f t="shared" si="2"/>
        <v>4.3</v>
      </c>
      <c r="P37" s="16">
        <v>1.6</v>
      </c>
      <c r="Q37" s="17">
        <f t="shared" si="3"/>
        <v>225.7</v>
      </c>
      <c r="R37" s="18"/>
      <c r="S37" s="1"/>
      <c r="T37" s="10">
        <v>214</v>
      </c>
      <c r="U37" s="1">
        <v>10</v>
      </c>
    </row>
    <row r="38" spans="1:21" ht="14.25" customHeight="1" thickBot="1">
      <c r="A38" s="40"/>
      <c r="B38" s="41" t="s">
        <v>38</v>
      </c>
      <c r="C38" s="66"/>
      <c r="D38" s="77">
        <v>6784446</v>
      </c>
      <c r="E38" s="83">
        <v>3278695</v>
      </c>
      <c r="F38" s="53">
        <v>10063141</v>
      </c>
      <c r="G38" s="53">
        <v>0</v>
      </c>
      <c r="H38" s="53">
        <v>0</v>
      </c>
      <c r="I38" s="72">
        <v>6012567</v>
      </c>
      <c r="J38" s="83">
        <v>406446</v>
      </c>
      <c r="K38" s="53">
        <v>6419013</v>
      </c>
      <c r="L38" s="72">
        <v>0</v>
      </c>
      <c r="M38" s="98">
        <f t="shared" si="0"/>
        <v>88.6</v>
      </c>
      <c r="N38" s="103">
        <f t="shared" si="1"/>
        <v>12.4</v>
      </c>
      <c r="O38" s="42">
        <f t="shared" si="2"/>
        <v>63.8</v>
      </c>
      <c r="P38" s="42">
        <v>64</v>
      </c>
      <c r="Q38" s="43">
        <f t="shared" si="3"/>
        <v>99.2</v>
      </c>
      <c r="R38" s="44"/>
      <c r="S38" s="1"/>
      <c r="T38" s="10">
        <v>6470243</v>
      </c>
      <c r="U38" s="1">
        <v>11</v>
      </c>
    </row>
    <row r="40" ht="12">
      <c r="K40" s="45"/>
    </row>
    <row r="41" ht="12">
      <c r="K41" s="45"/>
    </row>
    <row r="42" ht="12">
      <c r="K42" s="45"/>
    </row>
  </sheetData>
  <mergeCells count="12">
    <mergeCell ref="Q1:R1"/>
    <mergeCell ref="A3:C5"/>
    <mergeCell ref="D3:H3"/>
    <mergeCell ref="I3:L3"/>
    <mergeCell ref="M3:P3"/>
    <mergeCell ref="Q3:Q5"/>
    <mergeCell ref="R3:R5"/>
    <mergeCell ref="H4:H5"/>
    <mergeCell ref="M4:M5"/>
    <mergeCell ref="N4:N5"/>
    <mergeCell ref="O4:O5"/>
    <mergeCell ref="P4:P5"/>
  </mergeCells>
  <conditionalFormatting sqref="N1">
    <cfRule type="cellIs" priority="1" dxfId="0" operator="notEqual" stopIfTrue="1">
      <formula>"番号"</formula>
    </cfRule>
  </conditionalFormatting>
  <conditionalFormatting sqref="O1">
    <cfRule type="cellIs" priority="2" dxfId="0" operator="equal" stopIfTrue="1">
      <formula>"　"</formula>
    </cfRule>
  </conditionalFormatting>
  <conditionalFormatting sqref="P1">
    <cfRule type="cellIs" priority="3" dxfId="0" operator="notEqual" stopIfTrue="1">
      <formula>"市町名"</formula>
    </cfRule>
  </conditionalFormatting>
  <printOptions/>
  <pageMargins left="0.5118110236220472" right="0.3937007874015748" top="0.5511811023622047" bottom="0.5511811023622047" header="0.5118110236220472" footer="0.35433070866141736"/>
  <pageSetup horizontalDpi="600" verticalDpi="6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U42"/>
  <sheetViews>
    <sheetView showGridLines="0" view="pageBreakPreview" zoomScale="60" workbookViewId="0" topLeftCell="A19">
      <selection activeCell="Q36" sqref="Q36"/>
    </sheetView>
  </sheetViews>
  <sheetFormatPr defaultColWidth="9.00390625" defaultRowHeight="13.5"/>
  <cols>
    <col min="1" max="1" width="2.625" style="3" customWidth="1"/>
    <col min="2" max="2" width="2.50390625" style="3" customWidth="1"/>
    <col min="3" max="3" width="15.00390625" style="3" customWidth="1"/>
    <col min="4" max="6" width="9.875" style="3" customWidth="1"/>
    <col min="7" max="7" width="8.00390625" style="3" customWidth="1"/>
    <col min="8" max="8" width="7.00390625" style="3" customWidth="1"/>
    <col min="9" max="11" width="9.875" style="3" customWidth="1"/>
    <col min="12" max="12" width="8.125" style="3" customWidth="1"/>
    <col min="13" max="16" width="6.00390625" style="3" customWidth="1"/>
    <col min="17" max="18" width="6.875" style="3" customWidth="1"/>
    <col min="19" max="19" width="2.50390625" style="3" customWidth="1"/>
    <col min="20" max="20" width="14.875" style="3" bestFit="1" customWidth="1"/>
    <col min="21" max="21" width="9.125" style="3" bestFit="1" customWidth="1"/>
    <col min="22" max="16384" width="9.00390625" style="3" customWidth="1"/>
  </cols>
  <sheetData>
    <row r="1" spans="1:21" ht="12">
      <c r="A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4" t="s">
        <v>41</v>
      </c>
      <c r="O1" s="4">
        <v>4</v>
      </c>
      <c r="P1" s="4" t="s">
        <v>42</v>
      </c>
      <c r="Q1" s="111" t="s">
        <v>89</v>
      </c>
      <c r="R1" s="112" t="e">
        <v>#VALUE!</v>
      </c>
      <c r="S1" s="1"/>
      <c r="T1" s="5">
        <v>12</v>
      </c>
      <c r="U1" s="1"/>
    </row>
    <row r="2" spans="1:21" ht="12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6" t="s">
        <v>152</v>
      </c>
      <c r="M2" s="2"/>
      <c r="N2" s="2"/>
      <c r="O2" s="2"/>
      <c r="P2" s="2"/>
      <c r="Q2" s="2"/>
      <c r="R2" s="2"/>
      <c r="S2" s="1"/>
      <c r="T2" s="1"/>
      <c r="U2" s="1"/>
    </row>
    <row r="3" spans="1:21" ht="12">
      <c r="A3" s="113" t="s">
        <v>1</v>
      </c>
      <c r="B3" s="114"/>
      <c r="C3" s="115"/>
      <c r="D3" s="122" t="s">
        <v>43</v>
      </c>
      <c r="E3" s="122"/>
      <c r="F3" s="122"/>
      <c r="G3" s="122"/>
      <c r="H3" s="123"/>
      <c r="I3" s="124" t="s">
        <v>2</v>
      </c>
      <c r="J3" s="122"/>
      <c r="K3" s="122"/>
      <c r="L3" s="122"/>
      <c r="M3" s="125" t="s">
        <v>3</v>
      </c>
      <c r="N3" s="126"/>
      <c r="O3" s="126"/>
      <c r="P3" s="127"/>
      <c r="Q3" s="128" t="s">
        <v>44</v>
      </c>
      <c r="R3" s="130" t="s">
        <v>45</v>
      </c>
      <c r="S3" s="1"/>
      <c r="T3" s="1"/>
      <c r="U3" s="1"/>
    </row>
    <row r="4" spans="1:21" ht="60">
      <c r="A4" s="116"/>
      <c r="B4" s="117"/>
      <c r="C4" s="118"/>
      <c r="D4" s="73" t="s">
        <v>7</v>
      </c>
      <c r="E4" s="78" t="s">
        <v>8</v>
      </c>
      <c r="F4" s="7" t="s">
        <v>9</v>
      </c>
      <c r="G4" s="49" t="s">
        <v>46</v>
      </c>
      <c r="H4" s="133" t="s">
        <v>47</v>
      </c>
      <c r="I4" s="8" t="s">
        <v>7</v>
      </c>
      <c r="J4" s="78" t="s">
        <v>8</v>
      </c>
      <c r="K4" s="7" t="s">
        <v>9</v>
      </c>
      <c r="L4" s="67" t="s">
        <v>40</v>
      </c>
      <c r="M4" s="135" t="s">
        <v>4</v>
      </c>
      <c r="N4" s="137" t="s">
        <v>5</v>
      </c>
      <c r="O4" s="109" t="s">
        <v>39</v>
      </c>
      <c r="P4" s="109" t="s">
        <v>6</v>
      </c>
      <c r="Q4" s="129"/>
      <c r="R4" s="131"/>
      <c r="S4" s="1"/>
      <c r="T4" s="1"/>
      <c r="U4" s="1"/>
    </row>
    <row r="5" spans="1:21" ht="14.25" customHeight="1" thickBot="1">
      <c r="A5" s="119"/>
      <c r="B5" s="120"/>
      <c r="C5" s="121"/>
      <c r="D5" s="68" t="s">
        <v>10</v>
      </c>
      <c r="E5" s="79" t="s">
        <v>11</v>
      </c>
      <c r="F5" s="46" t="s">
        <v>12</v>
      </c>
      <c r="G5" s="48" t="s">
        <v>13</v>
      </c>
      <c r="H5" s="134"/>
      <c r="I5" s="47" t="s">
        <v>14</v>
      </c>
      <c r="J5" s="79" t="s">
        <v>15</v>
      </c>
      <c r="K5" s="46" t="s">
        <v>16</v>
      </c>
      <c r="L5" s="68" t="s">
        <v>17</v>
      </c>
      <c r="M5" s="136"/>
      <c r="N5" s="138"/>
      <c r="O5" s="110"/>
      <c r="P5" s="110"/>
      <c r="Q5" s="110"/>
      <c r="R5" s="132"/>
      <c r="S5" s="1"/>
      <c r="T5" s="1"/>
      <c r="U5" s="1"/>
    </row>
    <row r="6" spans="1:21" ht="14.25" customHeight="1">
      <c r="A6" s="9" t="s">
        <v>18</v>
      </c>
      <c r="B6" s="10"/>
      <c r="C6" s="54"/>
      <c r="D6" s="74">
        <v>8581465</v>
      </c>
      <c r="E6" s="80">
        <v>1377731</v>
      </c>
      <c r="F6" s="50">
        <v>9959196</v>
      </c>
      <c r="G6" s="50">
        <v>0</v>
      </c>
      <c r="H6" s="50">
        <v>0</v>
      </c>
      <c r="I6" s="69">
        <v>8269319</v>
      </c>
      <c r="J6" s="80">
        <v>208466</v>
      </c>
      <c r="K6" s="50">
        <v>8477785</v>
      </c>
      <c r="L6" s="69">
        <v>0</v>
      </c>
      <c r="M6" s="94">
        <f aca="true" t="shared" si="0" ref="M6:M38">IF(D6=0,"－",ROUND(I6/D6*100,1))</f>
        <v>96.4</v>
      </c>
      <c r="N6" s="99">
        <f aca="true" t="shared" si="1" ref="N6:N38">IF(E6=0,"－",ROUND(J6/E6*100,1))</f>
        <v>15.1</v>
      </c>
      <c r="O6" s="16">
        <f aca="true" t="shared" si="2" ref="O6:O38">IF(F6=0,"－",ROUND(K6/F6*100,1))</f>
        <v>85.1</v>
      </c>
      <c r="P6" s="16">
        <v>84.8</v>
      </c>
      <c r="Q6" s="17">
        <f>IF(T6=0,"－",ROUND(K6/T6*100,1))</f>
        <v>95.4</v>
      </c>
      <c r="R6" s="18">
        <f>IF(K6=0,"",K6/$K$36*100)</f>
        <v>86.5873171182095</v>
      </c>
      <c r="S6" s="1"/>
      <c r="T6" s="10">
        <v>8883938</v>
      </c>
      <c r="U6" s="1">
        <v>1</v>
      </c>
    </row>
    <row r="7" spans="1:21" ht="14.25" customHeight="1">
      <c r="A7" s="14" t="s">
        <v>19</v>
      </c>
      <c r="B7" s="15"/>
      <c r="C7" s="55"/>
      <c r="D7" s="74">
        <v>8016491</v>
      </c>
      <c r="E7" s="80">
        <v>1299954</v>
      </c>
      <c r="F7" s="50">
        <v>9316445</v>
      </c>
      <c r="G7" s="50">
        <v>0</v>
      </c>
      <c r="H7" s="50">
        <v>0</v>
      </c>
      <c r="I7" s="69">
        <v>7726803</v>
      </c>
      <c r="J7" s="80">
        <v>196102</v>
      </c>
      <c r="K7" s="50">
        <v>7922905</v>
      </c>
      <c r="L7" s="69">
        <v>0</v>
      </c>
      <c r="M7" s="94">
        <f t="shared" si="0"/>
        <v>96.4</v>
      </c>
      <c r="N7" s="99">
        <f t="shared" si="1"/>
        <v>15.1</v>
      </c>
      <c r="O7" s="16">
        <f t="shared" si="2"/>
        <v>85</v>
      </c>
      <c r="P7" s="16">
        <v>84.7</v>
      </c>
      <c r="Q7" s="17">
        <f aca="true" t="shared" si="3" ref="Q7:Q38">IF(T7=0,"－",ROUND(K7/T7*100,1))</f>
        <v>95.1</v>
      </c>
      <c r="R7" s="18">
        <f aca="true" t="shared" si="4" ref="R7:R36">IF(K7=0,"",K7/$K$36*100)</f>
        <v>80.9200855804255</v>
      </c>
      <c r="S7" s="1"/>
      <c r="T7" s="10">
        <v>8334242</v>
      </c>
      <c r="U7" s="1">
        <v>2</v>
      </c>
    </row>
    <row r="8" spans="1:21" ht="14.25" customHeight="1">
      <c r="A8" s="19"/>
      <c r="B8" s="20" t="s">
        <v>20</v>
      </c>
      <c r="C8" s="56"/>
      <c r="D8" s="74">
        <v>2395252</v>
      </c>
      <c r="E8" s="80">
        <v>508188</v>
      </c>
      <c r="F8" s="50">
        <v>2903440</v>
      </c>
      <c r="G8" s="50">
        <v>0</v>
      </c>
      <c r="H8" s="50">
        <v>0</v>
      </c>
      <c r="I8" s="69">
        <v>2300900</v>
      </c>
      <c r="J8" s="80">
        <v>68461</v>
      </c>
      <c r="K8" s="50">
        <v>2369361</v>
      </c>
      <c r="L8" s="69">
        <v>0</v>
      </c>
      <c r="M8" s="94">
        <f t="shared" si="0"/>
        <v>96.1</v>
      </c>
      <c r="N8" s="99">
        <f t="shared" si="1"/>
        <v>13.5</v>
      </c>
      <c r="O8" s="16">
        <f t="shared" si="2"/>
        <v>81.6</v>
      </c>
      <c r="P8" s="16">
        <v>81.2</v>
      </c>
      <c r="Q8" s="17">
        <f t="shared" si="3"/>
        <v>96.7</v>
      </c>
      <c r="R8" s="18">
        <f t="shared" si="4"/>
        <v>24.199317660747234</v>
      </c>
      <c r="S8" s="1"/>
      <c r="T8" s="10">
        <v>2451157</v>
      </c>
      <c r="U8" s="1">
        <v>3</v>
      </c>
    </row>
    <row r="9" spans="1:21" ht="14.25" customHeight="1">
      <c r="A9" s="104"/>
      <c r="B9" s="105" t="s">
        <v>60</v>
      </c>
      <c r="C9" s="106"/>
      <c r="D9" s="74">
        <f>D10+D11</f>
        <v>1946997</v>
      </c>
      <c r="E9" s="80">
        <f aca="true" t="shared" si="5" ref="E9:L9">E10+E11</f>
        <v>467941</v>
      </c>
      <c r="F9" s="50">
        <f t="shared" si="5"/>
        <v>2414938</v>
      </c>
      <c r="G9" s="50">
        <f t="shared" si="5"/>
        <v>0</v>
      </c>
      <c r="H9" s="50">
        <f t="shared" si="5"/>
        <v>0</v>
      </c>
      <c r="I9" s="69">
        <f t="shared" si="5"/>
        <v>1857251</v>
      </c>
      <c r="J9" s="80">
        <f t="shared" si="5"/>
        <v>64523</v>
      </c>
      <c r="K9" s="50">
        <f t="shared" si="5"/>
        <v>1921774</v>
      </c>
      <c r="L9" s="69">
        <f t="shared" si="5"/>
        <v>0</v>
      </c>
      <c r="M9" s="94">
        <f>IF(D9=0,"－",ROUND(I9/D9*100,1))</f>
        <v>95.4</v>
      </c>
      <c r="N9" s="99">
        <f>IF(E9=0,"－",ROUND(J9/E9*100,1))</f>
        <v>13.8</v>
      </c>
      <c r="O9" s="16">
        <f>IF(F9=0,"－",ROUND(K9/F9*100,1))</f>
        <v>79.6</v>
      </c>
      <c r="P9" s="16">
        <v>79.4</v>
      </c>
      <c r="Q9" s="17">
        <f t="shared" si="3"/>
        <v>95.6</v>
      </c>
      <c r="R9" s="18">
        <f t="shared" si="4"/>
        <v>19.627916344602976</v>
      </c>
      <c r="S9" s="1"/>
      <c r="T9" s="10">
        <f>T10+T11</f>
        <v>2009708</v>
      </c>
      <c r="U9" s="1"/>
    </row>
    <row r="10" spans="1:21" ht="14.25" customHeight="1">
      <c r="A10" s="23"/>
      <c r="B10" s="24"/>
      <c r="C10" s="58" t="s">
        <v>21</v>
      </c>
      <c r="D10" s="74">
        <v>76996</v>
      </c>
      <c r="E10" s="80">
        <v>18505</v>
      </c>
      <c r="F10" s="50">
        <v>95501</v>
      </c>
      <c r="G10" s="50">
        <v>0</v>
      </c>
      <c r="H10" s="50">
        <v>0</v>
      </c>
      <c r="I10" s="69">
        <v>73447</v>
      </c>
      <c r="J10" s="80">
        <v>2551</v>
      </c>
      <c r="K10" s="50">
        <v>75998</v>
      </c>
      <c r="L10" s="69">
        <v>0</v>
      </c>
      <c r="M10" s="94">
        <f t="shared" si="0"/>
        <v>95.4</v>
      </c>
      <c r="N10" s="99">
        <f t="shared" si="1"/>
        <v>13.8</v>
      </c>
      <c r="O10" s="16">
        <f t="shared" si="2"/>
        <v>79.6</v>
      </c>
      <c r="P10" s="16">
        <v>79.4</v>
      </c>
      <c r="Q10" s="17">
        <f t="shared" si="3"/>
        <v>96.7</v>
      </c>
      <c r="R10" s="18">
        <f t="shared" si="4"/>
        <v>0.7762007324259445</v>
      </c>
      <c r="S10" s="1"/>
      <c r="T10" s="10">
        <v>78580</v>
      </c>
      <c r="U10" s="1">
        <v>4</v>
      </c>
    </row>
    <row r="11" spans="1:21" ht="14.25" customHeight="1">
      <c r="A11" s="25"/>
      <c r="B11" s="26"/>
      <c r="C11" s="59" t="s">
        <v>22</v>
      </c>
      <c r="D11" s="74">
        <v>1870001</v>
      </c>
      <c r="E11" s="80">
        <v>449436</v>
      </c>
      <c r="F11" s="50">
        <v>2319437</v>
      </c>
      <c r="G11" s="50">
        <v>0</v>
      </c>
      <c r="H11" s="50">
        <v>0</v>
      </c>
      <c r="I11" s="69">
        <v>1783804</v>
      </c>
      <c r="J11" s="80">
        <v>61972</v>
      </c>
      <c r="K11" s="50">
        <v>1845776</v>
      </c>
      <c r="L11" s="69">
        <v>0</v>
      </c>
      <c r="M11" s="94">
        <f t="shared" si="0"/>
        <v>95.4</v>
      </c>
      <c r="N11" s="99">
        <f t="shared" si="1"/>
        <v>13.8</v>
      </c>
      <c r="O11" s="16">
        <f t="shared" si="2"/>
        <v>79.6</v>
      </c>
      <c r="P11" s="16">
        <v>79.4</v>
      </c>
      <c r="Q11" s="17">
        <f t="shared" si="3"/>
        <v>95.6</v>
      </c>
      <c r="R11" s="18">
        <f t="shared" si="4"/>
        <v>18.85171561217703</v>
      </c>
      <c r="S11" s="1"/>
      <c r="T11" s="10">
        <v>1931128</v>
      </c>
      <c r="U11" s="1">
        <v>5</v>
      </c>
    </row>
    <row r="12" spans="1:21" ht="14.25" customHeight="1">
      <c r="A12" s="27"/>
      <c r="B12" s="28"/>
      <c r="C12" s="60" t="s">
        <v>23</v>
      </c>
      <c r="D12" s="74">
        <v>19439</v>
      </c>
      <c r="E12" s="80">
        <v>0</v>
      </c>
      <c r="F12" s="50">
        <v>19439</v>
      </c>
      <c r="G12" s="50">
        <v>0</v>
      </c>
      <c r="H12" s="50">
        <v>0</v>
      </c>
      <c r="I12" s="69">
        <v>19439</v>
      </c>
      <c r="J12" s="80">
        <v>0</v>
      </c>
      <c r="K12" s="50">
        <v>19439</v>
      </c>
      <c r="L12" s="69">
        <v>0</v>
      </c>
      <c r="M12" s="94">
        <f t="shared" si="0"/>
        <v>100</v>
      </c>
      <c r="N12" s="99" t="str">
        <f t="shared" si="1"/>
        <v>－</v>
      </c>
      <c r="O12" s="16">
        <f t="shared" si="2"/>
        <v>100</v>
      </c>
      <c r="P12" s="16">
        <v>100</v>
      </c>
      <c r="Q12" s="17">
        <f t="shared" si="3"/>
        <v>56.5</v>
      </c>
      <c r="R12" s="18">
        <f t="shared" si="4"/>
        <v>0.19853898836321918</v>
      </c>
      <c r="S12" s="1"/>
      <c r="T12" s="10">
        <v>34412</v>
      </c>
      <c r="U12" s="1">
        <v>6</v>
      </c>
    </row>
    <row r="13" spans="1:21" ht="14.25" customHeight="1">
      <c r="A13" s="9"/>
      <c r="B13" s="10" t="s">
        <v>61</v>
      </c>
      <c r="C13" s="107"/>
      <c r="D13" s="74">
        <f aca="true" t="shared" si="6" ref="D13:L13">D14+D15</f>
        <v>448255</v>
      </c>
      <c r="E13" s="80">
        <f t="shared" si="6"/>
        <v>40247</v>
      </c>
      <c r="F13" s="50">
        <f t="shared" si="6"/>
        <v>488502</v>
      </c>
      <c r="G13" s="50">
        <f t="shared" si="6"/>
        <v>0</v>
      </c>
      <c r="H13" s="50">
        <f t="shared" si="6"/>
        <v>0</v>
      </c>
      <c r="I13" s="69">
        <f t="shared" si="6"/>
        <v>443649</v>
      </c>
      <c r="J13" s="80">
        <f t="shared" si="6"/>
        <v>3938</v>
      </c>
      <c r="K13" s="50">
        <f t="shared" si="6"/>
        <v>447587</v>
      </c>
      <c r="L13" s="69">
        <f t="shared" si="6"/>
        <v>0</v>
      </c>
      <c r="M13" s="94">
        <f t="shared" si="0"/>
        <v>99</v>
      </c>
      <c r="N13" s="99">
        <f t="shared" si="1"/>
        <v>9.8</v>
      </c>
      <c r="O13" s="16">
        <f t="shared" si="2"/>
        <v>91.6</v>
      </c>
      <c r="P13" s="16">
        <v>90.6</v>
      </c>
      <c r="Q13" s="17">
        <f t="shared" si="3"/>
        <v>101.4</v>
      </c>
      <c r="R13" s="18">
        <f t="shared" si="4"/>
        <v>4.571401316144256</v>
      </c>
      <c r="S13" s="1"/>
      <c r="T13" s="10">
        <f>T14+T15</f>
        <v>441449</v>
      </c>
      <c r="U13" s="1"/>
    </row>
    <row r="14" spans="1:21" ht="14.25" customHeight="1">
      <c r="A14" s="31"/>
      <c r="B14" s="32"/>
      <c r="C14" s="61" t="s">
        <v>24</v>
      </c>
      <c r="D14" s="74">
        <v>234186</v>
      </c>
      <c r="E14" s="80">
        <v>21027</v>
      </c>
      <c r="F14" s="50">
        <v>255213</v>
      </c>
      <c r="G14" s="50">
        <v>0</v>
      </c>
      <c r="H14" s="50">
        <v>0</v>
      </c>
      <c r="I14" s="69">
        <v>231288</v>
      </c>
      <c r="J14" s="80">
        <v>1881</v>
      </c>
      <c r="K14" s="50">
        <v>233169</v>
      </c>
      <c r="L14" s="69">
        <v>0</v>
      </c>
      <c r="M14" s="94">
        <f t="shared" si="0"/>
        <v>98.8</v>
      </c>
      <c r="N14" s="99">
        <f t="shared" si="1"/>
        <v>8.9</v>
      </c>
      <c r="O14" s="16">
        <f t="shared" si="2"/>
        <v>91.4</v>
      </c>
      <c r="P14" s="16">
        <v>92.9</v>
      </c>
      <c r="Q14" s="17">
        <f t="shared" si="3"/>
        <v>97.3</v>
      </c>
      <c r="R14" s="18">
        <f t="shared" si="4"/>
        <v>2.381456730164281</v>
      </c>
      <c r="S14" s="1"/>
      <c r="T14" s="10">
        <v>239695</v>
      </c>
      <c r="U14" s="1">
        <v>7</v>
      </c>
    </row>
    <row r="15" spans="1:21" ht="14.25" customHeight="1">
      <c r="A15" s="33"/>
      <c r="B15" s="34"/>
      <c r="C15" s="62" t="s">
        <v>25</v>
      </c>
      <c r="D15" s="75">
        <v>214069</v>
      </c>
      <c r="E15" s="81">
        <v>19220</v>
      </c>
      <c r="F15" s="51">
        <v>233289</v>
      </c>
      <c r="G15" s="51">
        <v>0</v>
      </c>
      <c r="H15" s="51">
        <v>0</v>
      </c>
      <c r="I15" s="70">
        <v>212361</v>
      </c>
      <c r="J15" s="81">
        <v>2057</v>
      </c>
      <c r="K15" s="51">
        <v>214418</v>
      </c>
      <c r="L15" s="70">
        <v>0</v>
      </c>
      <c r="M15" s="95">
        <f t="shared" si="0"/>
        <v>99.2</v>
      </c>
      <c r="N15" s="100">
        <f t="shared" si="1"/>
        <v>10.7</v>
      </c>
      <c r="O15" s="35">
        <f t="shared" si="2"/>
        <v>91.9</v>
      </c>
      <c r="P15" s="35">
        <v>87.9</v>
      </c>
      <c r="Q15" s="36">
        <f t="shared" si="3"/>
        <v>106.3</v>
      </c>
      <c r="R15" s="37">
        <f t="shared" si="4"/>
        <v>2.1899445859799753</v>
      </c>
      <c r="S15" s="1"/>
      <c r="T15" s="10">
        <v>201754</v>
      </c>
      <c r="U15" s="1">
        <v>8</v>
      </c>
    </row>
    <row r="16" spans="1:21" ht="14.25" customHeight="1">
      <c r="A16" s="14"/>
      <c r="B16" s="15" t="s">
        <v>26</v>
      </c>
      <c r="C16" s="55"/>
      <c r="D16" s="76">
        <v>4853077</v>
      </c>
      <c r="E16" s="82">
        <v>763109</v>
      </c>
      <c r="F16" s="52">
        <v>5616186</v>
      </c>
      <c r="G16" s="52">
        <v>0</v>
      </c>
      <c r="H16" s="52">
        <v>0</v>
      </c>
      <c r="I16" s="71">
        <v>4660299</v>
      </c>
      <c r="J16" s="82">
        <v>125995</v>
      </c>
      <c r="K16" s="52">
        <v>4786294</v>
      </c>
      <c r="L16" s="71">
        <v>0</v>
      </c>
      <c r="M16" s="96">
        <f t="shared" si="0"/>
        <v>96</v>
      </c>
      <c r="N16" s="101">
        <f t="shared" si="1"/>
        <v>16.5</v>
      </c>
      <c r="O16" s="11">
        <f t="shared" si="2"/>
        <v>85.2</v>
      </c>
      <c r="P16" s="16">
        <v>85</v>
      </c>
      <c r="Q16" s="12">
        <f t="shared" si="3"/>
        <v>93.3</v>
      </c>
      <c r="R16" s="13">
        <f t="shared" si="4"/>
        <v>48.88450891347013</v>
      </c>
      <c r="S16" s="1"/>
      <c r="T16" s="10">
        <v>5130257</v>
      </c>
      <c r="U16" s="1">
        <v>9</v>
      </c>
    </row>
    <row r="17" spans="1:21" ht="14.25" customHeight="1">
      <c r="A17" s="9"/>
      <c r="B17" s="10" t="s">
        <v>48</v>
      </c>
      <c r="C17" s="54"/>
      <c r="D17" s="74">
        <v>4840565</v>
      </c>
      <c r="E17" s="80">
        <v>763109</v>
      </c>
      <c r="F17" s="50">
        <v>5603674</v>
      </c>
      <c r="G17" s="50">
        <v>0</v>
      </c>
      <c r="H17" s="50">
        <v>0</v>
      </c>
      <c r="I17" s="69">
        <v>4647787</v>
      </c>
      <c r="J17" s="80">
        <v>125995</v>
      </c>
      <c r="K17" s="50">
        <v>4773782</v>
      </c>
      <c r="L17" s="69">
        <v>0</v>
      </c>
      <c r="M17" s="94">
        <f t="shared" si="0"/>
        <v>96</v>
      </c>
      <c r="N17" s="99">
        <f t="shared" si="1"/>
        <v>16.5</v>
      </c>
      <c r="O17" s="16">
        <f t="shared" si="2"/>
        <v>85.2</v>
      </c>
      <c r="P17" s="16">
        <v>85</v>
      </c>
      <c r="Q17" s="17">
        <f t="shared" si="3"/>
        <v>93.3</v>
      </c>
      <c r="R17" s="18">
        <f t="shared" si="4"/>
        <v>48.756718398402455</v>
      </c>
      <c r="S17" s="1"/>
      <c r="T17" s="10">
        <v>5117641</v>
      </c>
      <c r="U17" s="1">
        <v>10</v>
      </c>
    </row>
    <row r="18" spans="1:21" ht="14.25" customHeight="1">
      <c r="A18" s="31"/>
      <c r="B18" s="32"/>
      <c r="C18" s="61" t="s">
        <v>27</v>
      </c>
      <c r="D18" s="74">
        <v>1236249</v>
      </c>
      <c r="E18" s="80">
        <v>194898</v>
      </c>
      <c r="F18" s="50">
        <v>1431147</v>
      </c>
      <c r="G18" s="50">
        <v>0</v>
      </c>
      <c r="H18" s="50">
        <v>0</v>
      </c>
      <c r="I18" s="69">
        <v>1187045</v>
      </c>
      <c r="J18" s="80">
        <v>32179</v>
      </c>
      <c r="K18" s="50">
        <v>1219224</v>
      </c>
      <c r="L18" s="69">
        <v>0</v>
      </c>
      <c r="M18" s="94">
        <f t="shared" si="0"/>
        <v>96</v>
      </c>
      <c r="N18" s="99">
        <f t="shared" si="1"/>
        <v>16.5</v>
      </c>
      <c r="O18" s="16">
        <f t="shared" si="2"/>
        <v>85.2</v>
      </c>
      <c r="P18" s="16">
        <v>85</v>
      </c>
      <c r="Q18" s="17">
        <f t="shared" si="3"/>
        <v>95.8</v>
      </c>
      <c r="R18" s="18">
        <f t="shared" si="4"/>
        <v>12.45246666742927</v>
      </c>
      <c r="S18" s="1"/>
      <c r="T18" s="10">
        <v>1272953</v>
      </c>
      <c r="U18" s="1">
        <v>11</v>
      </c>
    </row>
    <row r="19" spans="1:21" ht="14.25" customHeight="1">
      <c r="A19" s="25"/>
      <c r="B19" s="26"/>
      <c r="C19" s="59" t="s">
        <v>28</v>
      </c>
      <c r="D19" s="74">
        <v>2913201</v>
      </c>
      <c r="E19" s="80">
        <v>459239</v>
      </c>
      <c r="F19" s="50">
        <v>3372440</v>
      </c>
      <c r="G19" s="50">
        <v>0</v>
      </c>
      <c r="H19" s="50">
        <v>0</v>
      </c>
      <c r="I19" s="69">
        <v>2797038</v>
      </c>
      <c r="J19" s="80">
        <v>75824</v>
      </c>
      <c r="K19" s="50">
        <v>2872862</v>
      </c>
      <c r="L19" s="69">
        <v>0</v>
      </c>
      <c r="M19" s="94">
        <f t="shared" si="0"/>
        <v>96</v>
      </c>
      <c r="N19" s="99">
        <f t="shared" si="1"/>
        <v>16.5</v>
      </c>
      <c r="O19" s="16">
        <f t="shared" si="2"/>
        <v>85.2</v>
      </c>
      <c r="P19" s="16">
        <v>85</v>
      </c>
      <c r="Q19" s="17">
        <f t="shared" si="3"/>
        <v>91.2</v>
      </c>
      <c r="R19" s="18">
        <f t="shared" si="4"/>
        <v>29.34179305453648</v>
      </c>
      <c r="S19" s="1"/>
      <c r="T19" s="10">
        <v>3150075</v>
      </c>
      <c r="U19" s="1">
        <v>12</v>
      </c>
    </row>
    <row r="20" spans="1:21" ht="14.25" customHeight="1">
      <c r="A20" s="27"/>
      <c r="B20" s="28"/>
      <c r="C20" s="63" t="s">
        <v>29</v>
      </c>
      <c r="D20" s="74">
        <v>691115</v>
      </c>
      <c r="E20" s="80">
        <v>108972</v>
      </c>
      <c r="F20" s="50">
        <v>800087</v>
      </c>
      <c r="G20" s="50">
        <v>0</v>
      </c>
      <c r="H20" s="50">
        <v>0</v>
      </c>
      <c r="I20" s="69">
        <v>663704</v>
      </c>
      <c r="J20" s="80">
        <v>17992</v>
      </c>
      <c r="K20" s="50">
        <v>681696</v>
      </c>
      <c r="L20" s="69">
        <v>0</v>
      </c>
      <c r="M20" s="94">
        <f t="shared" si="0"/>
        <v>96</v>
      </c>
      <c r="N20" s="99">
        <f t="shared" si="1"/>
        <v>16.5</v>
      </c>
      <c r="O20" s="16">
        <f t="shared" si="2"/>
        <v>85.2</v>
      </c>
      <c r="P20" s="16">
        <v>85</v>
      </c>
      <c r="Q20" s="17">
        <f t="shared" si="3"/>
        <v>98.1</v>
      </c>
      <c r="R20" s="18">
        <f t="shared" si="4"/>
        <v>6.962458676436703</v>
      </c>
      <c r="S20" s="1"/>
      <c r="T20" s="10">
        <v>694613</v>
      </c>
      <c r="U20" s="1">
        <v>13</v>
      </c>
    </row>
    <row r="21" spans="1:21" ht="14.25" customHeight="1">
      <c r="A21" s="19"/>
      <c r="B21" s="20" t="s">
        <v>30</v>
      </c>
      <c r="C21" s="56"/>
      <c r="D21" s="75">
        <v>12512</v>
      </c>
      <c r="E21" s="81">
        <v>0</v>
      </c>
      <c r="F21" s="51">
        <v>12512</v>
      </c>
      <c r="G21" s="51">
        <v>0</v>
      </c>
      <c r="H21" s="51">
        <v>0</v>
      </c>
      <c r="I21" s="70">
        <v>12512</v>
      </c>
      <c r="J21" s="81">
        <v>0</v>
      </c>
      <c r="K21" s="51">
        <v>12512</v>
      </c>
      <c r="L21" s="70">
        <v>0</v>
      </c>
      <c r="M21" s="95">
        <f t="shared" si="0"/>
        <v>100</v>
      </c>
      <c r="N21" s="100" t="str">
        <f t="shared" si="1"/>
        <v>－</v>
      </c>
      <c r="O21" s="35">
        <f t="shared" si="2"/>
        <v>100</v>
      </c>
      <c r="P21" s="35">
        <v>100</v>
      </c>
      <c r="Q21" s="36">
        <f t="shared" si="3"/>
        <v>99.2</v>
      </c>
      <c r="R21" s="37">
        <f t="shared" si="4"/>
        <v>0.1277905150676783</v>
      </c>
      <c r="S21" s="1"/>
      <c r="T21" s="10">
        <v>12616</v>
      </c>
      <c r="U21" s="1">
        <v>14</v>
      </c>
    </row>
    <row r="22" spans="1:21" ht="14.25" customHeight="1">
      <c r="A22" s="9"/>
      <c r="B22" s="10" t="s">
        <v>31</v>
      </c>
      <c r="C22" s="54"/>
      <c r="D22" s="74">
        <v>53354</v>
      </c>
      <c r="E22" s="80">
        <v>9123</v>
      </c>
      <c r="F22" s="50">
        <v>62477</v>
      </c>
      <c r="G22" s="50">
        <v>0</v>
      </c>
      <c r="H22" s="50">
        <v>0</v>
      </c>
      <c r="I22" s="69">
        <v>50796</v>
      </c>
      <c r="J22" s="80">
        <v>1291</v>
      </c>
      <c r="K22" s="50">
        <v>52087</v>
      </c>
      <c r="L22" s="69">
        <v>0</v>
      </c>
      <c r="M22" s="94">
        <f t="shared" si="0"/>
        <v>95.2</v>
      </c>
      <c r="N22" s="99">
        <f t="shared" si="1"/>
        <v>14.2</v>
      </c>
      <c r="O22" s="16">
        <f t="shared" si="2"/>
        <v>83.4</v>
      </c>
      <c r="P22" s="16">
        <v>83.3</v>
      </c>
      <c r="Q22" s="17">
        <f t="shared" si="3"/>
        <v>101.6</v>
      </c>
      <c r="R22" s="18">
        <f t="shared" si="4"/>
        <v>0.531987256899789</v>
      </c>
      <c r="S22" s="1"/>
      <c r="T22" s="10">
        <v>51261</v>
      </c>
      <c r="U22" s="1">
        <v>17</v>
      </c>
    </row>
    <row r="23" spans="1:21" ht="14.25" customHeight="1">
      <c r="A23" s="14"/>
      <c r="B23" s="15" t="s">
        <v>32</v>
      </c>
      <c r="C23" s="55"/>
      <c r="D23" s="108">
        <v>714808</v>
      </c>
      <c r="E23" s="80">
        <v>0</v>
      </c>
      <c r="F23" s="50">
        <v>714808</v>
      </c>
      <c r="G23" s="50">
        <v>0</v>
      </c>
      <c r="H23" s="50">
        <v>0</v>
      </c>
      <c r="I23" s="69">
        <v>714808</v>
      </c>
      <c r="J23" s="80">
        <v>0</v>
      </c>
      <c r="K23" s="50">
        <v>714808</v>
      </c>
      <c r="L23" s="69">
        <v>0</v>
      </c>
      <c r="M23" s="94">
        <f t="shared" si="0"/>
        <v>100</v>
      </c>
      <c r="N23" s="99" t="str">
        <f t="shared" si="1"/>
        <v>－</v>
      </c>
      <c r="O23" s="16">
        <f t="shared" si="2"/>
        <v>100</v>
      </c>
      <c r="P23" s="16">
        <v>100</v>
      </c>
      <c r="Q23" s="17">
        <f t="shared" si="3"/>
        <v>103.3</v>
      </c>
      <c r="R23" s="18">
        <f t="shared" si="4"/>
        <v>7.300645979419517</v>
      </c>
      <c r="S23" s="1"/>
      <c r="T23" s="10">
        <v>692264</v>
      </c>
      <c r="U23" s="1">
        <v>18</v>
      </c>
    </row>
    <row r="24" spans="1:21" ht="14.25" customHeight="1">
      <c r="A24" s="14"/>
      <c r="B24" s="15" t="s">
        <v>33</v>
      </c>
      <c r="C24" s="55"/>
      <c r="D24" s="74">
        <v>0</v>
      </c>
      <c r="E24" s="80">
        <v>0</v>
      </c>
      <c r="F24" s="50">
        <v>0</v>
      </c>
      <c r="G24" s="50">
        <v>0</v>
      </c>
      <c r="H24" s="50">
        <v>0</v>
      </c>
      <c r="I24" s="69">
        <v>0</v>
      </c>
      <c r="J24" s="80">
        <v>0</v>
      </c>
      <c r="K24" s="50">
        <v>0</v>
      </c>
      <c r="L24" s="69">
        <v>0</v>
      </c>
      <c r="M24" s="94" t="str">
        <f t="shared" si="0"/>
        <v>－</v>
      </c>
      <c r="N24" s="99" t="str">
        <f t="shared" si="1"/>
        <v>－</v>
      </c>
      <c r="O24" s="16" t="str">
        <f t="shared" si="2"/>
        <v>－</v>
      </c>
      <c r="P24" s="16" t="s">
        <v>62</v>
      </c>
      <c r="Q24" s="17" t="str">
        <f t="shared" si="3"/>
        <v>－</v>
      </c>
      <c r="R24" s="18">
        <f t="shared" si="4"/>
      </c>
      <c r="S24" s="1"/>
      <c r="T24" s="10">
        <v>0</v>
      </c>
      <c r="U24" s="1">
        <v>19</v>
      </c>
    </row>
    <row r="25" spans="1:21" ht="14.25" customHeight="1">
      <c r="A25" s="19"/>
      <c r="B25" s="20" t="s">
        <v>34</v>
      </c>
      <c r="C25" s="56"/>
      <c r="D25" s="74">
        <v>0</v>
      </c>
      <c r="E25" s="80">
        <v>19534</v>
      </c>
      <c r="F25" s="50">
        <v>19534</v>
      </c>
      <c r="G25" s="50">
        <v>0</v>
      </c>
      <c r="H25" s="50">
        <v>0</v>
      </c>
      <c r="I25" s="69">
        <v>0</v>
      </c>
      <c r="J25" s="80">
        <v>355</v>
      </c>
      <c r="K25" s="50">
        <v>355</v>
      </c>
      <c r="L25" s="69">
        <v>0</v>
      </c>
      <c r="M25" s="94" t="str">
        <f t="shared" si="0"/>
        <v>－</v>
      </c>
      <c r="N25" s="99">
        <f t="shared" si="1"/>
        <v>1.8</v>
      </c>
      <c r="O25" s="16">
        <f t="shared" si="2"/>
        <v>1.8</v>
      </c>
      <c r="P25" s="16">
        <v>31</v>
      </c>
      <c r="Q25" s="17">
        <f t="shared" si="3"/>
        <v>3.8</v>
      </c>
      <c r="R25" s="18">
        <f t="shared" si="4"/>
        <v>0.003625769888828789</v>
      </c>
      <c r="S25" s="1"/>
      <c r="T25" s="10">
        <v>9303</v>
      </c>
      <c r="U25" s="1">
        <v>20</v>
      </c>
    </row>
    <row r="26" spans="1:21" ht="14.25" customHeight="1">
      <c r="A26" s="9"/>
      <c r="B26" s="10" t="s">
        <v>153</v>
      </c>
      <c r="C26" s="54"/>
      <c r="D26" s="74">
        <v>0</v>
      </c>
      <c r="E26" s="80">
        <v>19534</v>
      </c>
      <c r="F26" s="50">
        <v>19534</v>
      </c>
      <c r="G26" s="50">
        <v>0</v>
      </c>
      <c r="H26" s="50">
        <v>0</v>
      </c>
      <c r="I26" s="69">
        <v>0</v>
      </c>
      <c r="J26" s="80">
        <v>355</v>
      </c>
      <c r="K26" s="50">
        <v>355</v>
      </c>
      <c r="L26" s="69">
        <v>0</v>
      </c>
      <c r="M26" s="94" t="str">
        <f t="shared" si="0"/>
        <v>－</v>
      </c>
      <c r="N26" s="99">
        <f t="shared" si="1"/>
        <v>1.8</v>
      </c>
      <c r="O26" s="16">
        <f t="shared" si="2"/>
        <v>1.8</v>
      </c>
      <c r="P26" s="16">
        <v>31</v>
      </c>
      <c r="Q26" s="17">
        <f t="shared" si="3"/>
        <v>3.8</v>
      </c>
      <c r="R26" s="18">
        <f t="shared" si="4"/>
        <v>0.003625769888828789</v>
      </c>
      <c r="S26" s="1"/>
      <c r="T26" s="10">
        <v>9303</v>
      </c>
      <c r="U26" s="1">
        <v>21</v>
      </c>
    </row>
    <row r="27" spans="1:21" ht="14.25" customHeight="1">
      <c r="A27" s="29"/>
      <c r="B27" s="30" t="s">
        <v>154</v>
      </c>
      <c r="C27" s="65"/>
      <c r="D27" s="74">
        <v>0</v>
      </c>
      <c r="E27" s="80">
        <v>0</v>
      </c>
      <c r="F27" s="50">
        <v>0</v>
      </c>
      <c r="G27" s="50">
        <v>0</v>
      </c>
      <c r="H27" s="50">
        <v>0</v>
      </c>
      <c r="I27" s="69">
        <v>0</v>
      </c>
      <c r="J27" s="80">
        <v>0</v>
      </c>
      <c r="K27" s="50">
        <v>0</v>
      </c>
      <c r="L27" s="69">
        <v>0</v>
      </c>
      <c r="M27" s="94" t="str">
        <f t="shared" si="0"/>
        <v>－</v>
      </c>
      <c r="N27" s="99" t="str">
        <f t="shared" si="1"/>
        <v>－</v>
      </c>
      <c r="O27" s="16" t="str">
        <f t="shared" si="2"/>
        <v>－</v>
      </c>
      <c r="P27" s="16" t="s">
        <v>62</v>
      </c>
      <c r="Q27" s="17" t="str">
        <f t="shared" si="3"/>
        <v>－</v>
      </c>
      <c r="R27" s="18">
        <f t="shared" si="4"/>
      </c>
      <c r="S27" s="1"/>
      <c r="T27" s="10">
        <v>0</v>
      </c>
      <c r="U27" s="1">
        <v>22</v>
      </c>
    </row>
    <row r="28" spans="1:21" ht="14.25" customHeight="1">
      <c r="A28" s="9"/>
      <c r="B28" s="10" t="s">
        <v>155</v>
      </c>
      <c r="C28" s="54"/>
      <c r="D28" s="74">
        <v>0</v>
      </c>
      <c r="E28" s="80">
        <v>0</v>
      </c>
      <c r="F28" s="50">
        <v>0</v>
      </c>
      <c r="G28" s="50">
        <v>0</v>
      </c>
      <c r="H28" s="50">
        <v>0</v>
      </c>
      <c r="I28" s="69">
        <v>0</v>
      </c>
      <c r="J28" s="80">
        <v>0</v>
      </c>
      <c r="K28" s="50">
        <v>0</v>
      </c>
      <c r="L28" s="69">
        <v>0</v>
      </c>
      <c r="M28" s="94" t="str">
        <f t="shared" si="0"/>
        <v>－</v>
      </c>
      <c r="N28" s="99" t="str">
        <f t="shared" si="1"/>
        <v>－</v>
      </c>
      <c r="O28" s="16" t="str">
        <f t="shared" si="2"/>
        <v>－</v>
      </c>
      <c r="P28" s="16" t="s">
        <v>62</v>
      </c>
      <c r="Q28" s="17" t="str">
        <f t="shared" si="3"/>
        <v>－</v>
      </c>
      <c r="R28" s="18">
        <f t="shared" si="4"/>
      </c>
      <c r="S28" s="1"/>
      <c r="T28" s="10">
        <v>0</v>
      </c>
      <c r="U28" s="1">
        <v>23</v>
      </c>
    </row>
    <row r="29" spans="1:21" ht="14.25" customHeight="1">
      <c r="A29" s="14" t="s">
        <v>35</v>
      </c>
      <c r="B29" s="15"/>
      <c r="C29" s="55"/>
      <c r="D29" s="75">
        <v>564974</v>
      </c>
      <c r="E29" s="81">
        <v>77777</v>
      </c>
      <c r="F29" s="51">
        <v>642751</v>
      </c>
      <c r="G29" s="51">
        <v>0</v>
      </c>
      <c r="H29" s="51">
        <v>0</v>
      </c>
      <c r="I29" s="70">
        <v>542516</v>
      </c>
      <c r="J29" s="81">
        <v>12364</v>
      </c>
      <c r="K29" s="51">
        <v>554880</v>
      </c>
      <c r="L29" s="70">
        <v>0</v>
      </c>
      <c r="M29" s="95">
        <f t="shared" si="0"/>
        <v>96</v>
      </c>
      <c r="N29" s="100">
        <f t="shared" si="1"/>
        <v>15.9</v>
      </c>
      <c r="O29" s="35">
        <f t="shared" si="2"/>
        <v>86.3</v>
      </c>
      <c r="P29" s="35">
        <v>86.8</v>
      </c>
      <c r="Q29" s="36">
        <f t="shared" si="3"/>
        <v>100.9</v>
      </c>
      <c r="R29" s="37">
        <f t="shared" si="4"/>
        <v>5.667231537783994</v>
      </c>
      <c r="S29" s="1"/>
      <c r="T29" s="10">
        <v>549696</v>
      </c>
      <c r="U29" s="1">
        <v>24</v>
      </c>
    </row>
    <row r="30" spans="1:21" ht="14.25" customHeight="1">
      <c r="A30" s="9" t="s">
        <v>36</v>
      </c>
      <c r="B30" s="10"/>
      <c r="C30" s="54"/>
      <c r="D30" s="74">
        <v>1328241</v>
      </c>
      <c r="E30" s="80">
        <v>207983</v>
      </c>
      <c r="F30" s="50">
        <v>1536224</v>
      </c>
      <c r="G30" s="50">
        <v>0</v>
      </c>
      <c r="H30" s="50">
        <v>0</v>
      </c>
      <c r="I30" s="69">
        <v>1285453</v>
      </c>
      <c r="J30" s="80">
        <v>27786</v>
      </c>
      <c r="K30" s="50">
        <v>1313239</v>
      </c>
      <c r="L30" s="69">
        <v>0</v>
      </c>
      <c r="M30" s="94">
        <f t="shared" si="0"/>
        <v>96.8</v>
      </c>
      <c r="N30" s="99">
        <f t="shared" si="1"/>
        <v>13.4</v>
      </c>
      <c r="O30" s="16">
        <f t="shared" si="2"/>
        <v>85.5</v>
      </c>
      <c r="P30" s="16">
        <v>85</v>
      </c>
      <c r="Q30" s="17">
        <f t="shared" si="3"/>
        <v>97.8</v>
      </c>
      <c r="R30" s="18">
        <f t="shared" si="4"/>
        <v>13.412682881790506</v>
      </c>
      <c r="S30" s="1"/>
      <c r="T30" s="10">
        <v>1342197</v>
      </c>
      <c r="U30" s="1">
        <v>25</v>
      </c>
    </row>
    <row r="31" spans="1:21" ht="14.25" customHeight="1">
      <c r="A31" s="38"/>
      <c r="B31" s="39" t="s">
        <v>156</v>
      </c>
      <c r="C31" s="64"/>
      <c r="D31" s="108">
        <v>373983</v>
      </c>
      <c r="E31" s="80">
        <v>57545</v>
      </c>
      <c r="F31" s="50">
        <v>431528</v>
      </c>
      <c r="G31" s="50">
        <v>0</v>
      </c>
      <c r="H31" s="50">
        <v>0</v>
      </c>
      <c r="I31" s="69">
        <v>369198</v>
      </c>
      <c r="J31" s="80">
        <v>2949</v>
      </c>
      <c r="K31" s="50">
        <v>372147</v>
      </c>
      <c r="L31" s="69">
        <v>0</v>
      </c>
      <c r="M31" s="94">
        <f t="shared" si="0"/>
        <v>98.7</v>
      </c>
      <c r="N31" s="99">
        <f t="shared" si="1"/>
        <v>5.1</v>
      </c>
      <c r="O31" s="16">
        <f t="shared" si="2"/>
        <v>86.2</v>
      </c>
      <c r="P31" s="16">
        <v>84.9</v>
      </c>
      <c r="Q31" s="17">
        <f t="shared" si="3"/>
        <v>113.3</v>
      </c>
      <c r="R31" s="18">
        <f t="shared" si="4"/>
        <v>3.800899681177372</v>
      </c>
      <c r="S31" s="1"/>
      <c r="T31" s="10">
        <v>328368</v>
      </c>
      <c r="U31" s="1">
        <v>27</v>
      </c>
    </row>
    <row r="32" spans="1:21" ht="14.25" customHeight="1">
      <c r="A32" s="14"/>
      <c r="B32" s="15" t="s">
        <v>157</v>
      </c>
      <c r="C32" s="55"/>
      <c r="D32" s="74">
        <v>0</v>
      </c>
      <c r="E32" s="80">
        <v>0</v>
      </c>
      <c r="F32" s="50">
        <v>0</v>
      </c>
      <c r="G32" s="50">
        <v>0</v>
      </c>
      <c r="H32" s="50">
        <v>0</v>
      </c>
      <c r="I32" s="69">
        <v>0</v>
      </c>
      <c r="J32" s="80">
        <v>0</v>
      </c>
      <c r="K32" s="50">
        <v>0</v>
      </c>
      <c r="L32" s="69">
        <v>0</v>
      </c>
      <c r="M32" s="94" t="str">
        <f t="shared" si="0"/>
        <v>－</v>
      </c>
      <c r="N32" s="99" t="str">
        <f t="shared" si="1"/>
        <v>－</v>
      </c>
      <c r="O32" s="16" t="str">
        <f t="shared" si="2"/>
        <v>－</v>
      </c>
      <c r="P32" s="16" t="s">
        <v>62</v>
      </c>
      <c r="Q32" s="17" t="str">
        <f t="shared" si="3"/>
        <v>－</v>
      </c>
      <c r="R32" s="18">
        <f t="shared" si="4"/>
      </c>
      <c r="S32" s="1"/>
      <c r="T32" s="10">
        <v>0</v>
      </c>
      <c r="U32" s="1">
        <v>28</v>
      </c>
    </row>
    <row r="33" spans="1:21" ht="14.25" customHeight="1">
      <c r="A33" s="19"/>
      <c r="B33" s="20" t="s">
        <v>158</v>
      </c>
      <c r="C33" s="56"/>
      <c r="D33" s="74">
        <v>954258</v>
      </c>
      <c r="E33" s="80">
        <v>150438</v>
      </c>
      <c r="F33" s="50">
        <v>1104696</v>
      </c>
      <c r="G33" s="50">
        <v>0</v>
      </c>
      <c r="H33" s="50">
        <v>0</v>
      </c>
      <c r="I33" s="69">
        <v>916255</v>
      </c>
      <c r="J33" s="80">
        <v>24837</v>
      </c>
      <c r="K33" s="50">
        <v>941092</v>
      </c>
      <c r="L33" s="69">
        <v>0</v>
      </c>
      <c r="M33" s="94">
        <f t="shared" si="0"/>
        <v>96</v>
      </c>
      <c r="N33" s="99">
        <f t="shared" si="1"/>
        <v>16.5</v>
      </c>
      <c r="O33" s="16">
        <f t="shared" si="2"/>
        <v>85.2</v>
      </c>
      <c r="P33" s="16">
        <v>85</v>
      </c>
      <c r="Q33" s="17">
        <f t="shared" si="3"/>
        <v>92.8</v>
      </c>
      <c r="R33" s="18">
        <f t="shared" si="4"/>
        <v>9.611783200613132</v>
      </c>
      <c r="S33" s="1"/>
      <c r="T33" s="10">
        <v>1013829</v>
      </c>
      <c r="U33" s="1">
        <v>1</v>
      </c>
    </row>
    <row r="34" spans="1:21" ht="14.25" customHeight="1">
      <c r="A34" s="21"/>
      <c r="B34" s="22" t="s">
        <v>159</v>
      </c>
      <c r="C34" s="57"/>
      <c r="D34" s="74">
        <v>318771</v>
      </c>
      <c r="E34" s="80">
        <v>50262</v>
      </c>
      <c r="F34" s="50">
        <v>369033</v>
      </c>
      <c r="G34" s="50">
        <v>0</v>
      </c>
      <c r="H34" s="50">
        <v>0</v>
      </c>
      <c r="I34" s="69">
        <v>306121</v>
      </c>
      <c r="J34" s="80">
        <v>8298</v>
      </c>
      <c r="K34" s="50">
        <v>314419</v>
      </c>
      <c r="L34" s="69">
        <v>0</v>
      </c>
      <c r="M34" s="94">
        <f t="shared" si="0"/>
        <v>96</v>
      </c>
      <c r="N34" s="99">
        <f t="shared" si="1"/>
        <v>16.5</v>
      </c>
      <c r="O34" s="16">
        <f t="shared" si="2"/>
        <v>85.2</v>
      </c>
      <c r="P34" s="16">
        <v>85</v>
      </c>
      <c r="Q34" s="17">
        <f t="shared" si="3"/>
        <v>96.1</v>
      </c>
      <c r="R34" s="18">
        <f t="shared" si="4"/>
        <v>3.2112984300722784</v>
      </c>
      <c r="S34" s="1"/>
      <c r="T34" s="10">
        <v>327326</v>
      </c>
      <c r="U34" s="1">
        <v>2</v>
      </c>
    </row>
    <row r="35" spans="1:21" ht="14.25" customHeight="1" thickBot="1">
      <c r="A35" s="9"/>
      <c r="B35" s="10" t="s">
        <v>160</v>
      </c>
      <c r="C35" s="54"/>
      <c r="D35" s="74">
        <v>635487</v>
      </c>
      <c r="E35" s="80">
        <v>100176</v>
      </c>
      <c r="F35" s="50">
        <v>735663</v>
      </c>
      <c r="G35" s="50">
        <v>0</v>
      </c>
      <c r="H35" s="50">
        <v>0</v>
      </c>
      <c r="I35" s="69">
        <v>610134</v>
      </c>
      <c r="J35" s="80">
        <v>16539</v>
      </c>
      <c r="K35" s="50">
        <v>626673</v>
      </c>
      <c r="L35" s="69">
        <v>0</v>
      </c>
      <c r="M35" s="94">
        <f t="shared" si="0"/>
        <v>96</v>
      </c>
      <c r="N35" s="99">
        <f t="shared" si="1"/>
        <v>16.5</v>
      </c>
      <c r="O35" s="16">
        <f t="shared" si="2"/>
        <v>85.2</v>
      </c>
      <c r="P35" s="16">
        <v>85</v>
      </c>
      <c r="Q35" s="17">
        <f t="shared" si="3"/>
        <v>91.3</v>
      </c>
      <c r="R35" s="18">
        <f t="shared" si="4"/>
        <v>6.400484770540854</v>
      </c>
      <c r="S35" s="1"/>
      <c r="T35" s="10">
        <v>686503</v>
      </c>
      <c r="U35" s="1">
        <v>3</v>
      </c>
    </row>
    <row r="36" spans="1:21" ht="14.25" customHeight="1" thickBot="1" thickTop="1">
      <c r="A36" s="84" t="s">
        <v>161</v>
      </c>
      <c r="B36" s="85"/>
      <c r="C36" s="86"/>
      <c r="D36" s="87">
        <v>9909706</v>
      </c>
      <c r="E36" s="88">
        <v>1585714</v>
      </c>
      <c r="F36" s="89">
        <v>11495420</v>
      </c>
      <c r="G36" s="89">
        <v>0</v>
      </c>
      <c r="H36" s="89">
        <v>0</v>
      </c>
      <c r="I36" s="90">
        <v>9554772</v>
      </c>
      <c r="J36" s="88">
        <v>236252</v>
      </c>
      <c r="K36" s="89">
        <v>9791024</v>
      </c>
      <c r="L36" s="90">
        <v>0</v>
      </c>
      <c r="M36" s="97">
        <f t="shared" si="0"/>
        <v>96.4</v>
      </c>
      <c r="N36" s="102">
        <f t="shared" si="1"/>
        <v>14.9</v>
      </c>
      <c r="O36" s="91">
        <f t="shared" si="2"/>
        <v>85.2</v>
      </c>
      <c r="P36" s="91">
        <v>84.9</v>
      </c>
      <c r="Q36" s="92">
        <f t="shared" si="3"/>
        <v>95.7</v>
      </c>
      <c r="R36" s="93">
        <f t="shared" si="4"/>
        <v>100</v>
      </c>
      <c r="S36" s="1"/>
      <c r="T36" s="10">
        <v>10226135</v>
      </c>
      <c r="U36" s="1">
        <v>9</v>
      </c>
    </row>
    <row r="37" spans="1:21" ht="14.25" customHeight="1" thickTop="1">
      <c r="A37" s="19"/>
      <c r="B37" s="20" t="s">
        <v>37</v>
      </c>
      <c r="C37" s="56"/>
      <c r="D37" s="74">
        <v>1436738</v>
      </c>
      <c r="E37" s="80">
        <v>802851</v>
      </c>
      <c r="F37" s="50">
        <v>2239589</v>
      </c>
      <c r="G37" s="50">
        <v>0</v>
      </c>
      <c r="H37" s="50">
        <v>0</v>
      </c>
      <c r="I37" s="69">
        <v>1230311</v>
      </c>
      <c r="J37" s="80">
        <v>129526</v>
      </c>
      <c r="K37" s="50">
        <v>1359837</v>
      </c>
      <c r="L37" s="69">
        <v>0</v>
      </c>
      <c r="M37" s="94">
        <f t="shared" si="0"/>
        <v>85.6</v>
      </c>
      <c r="N37" s="99">
        <f t="shared" si="1"/>
        <v>16.1</v>
      </c>
      <c r="O37" s="16">
        <f t="shared" si="2"/>
        <v>60.7</v>
      </c>
      <c r="P37" s="16">
        <v>60.6</v>
      </c>
      <c r="Q37" s="17">
        <f t="shared" si="3"/>
        <v>101.3</v>
      </c>
      <c r="R37" s="18"/>
      <c r="S37" s="1"/>
      <c r="T37" s="10">
        <v>1342569</v>
      </c>
      <c r="U37" s="1">
        <v>10</v>
      </c>
    </row>
    <row r="38" spans="1:21" ht="14.25" customHeight="1" thickBot="1">
      <c r="A38" s="40"/>
      <c r="B38" s="41" t="s">
        <v>38</v>
      </c>
      <c r="C38" s="66"/>
      <c r="D38" s="77">
        <v>0</v>
      </c>
      <c r="E38" s="83">
        <v>0</v>
      </c>
      <c r="F38" s="53">
        <v>0</v>
      </c>
      <c r="G38" s="53">
        <v>0</v>
      </c>
      <c r="H38" s="53">
        <v>0</v>
      </c>
      <c r="I38" s="72">
        <v>0</v>
      </c>
      <c r="J38" s="83">
        <v>0</v>
      </c>
      <c r="K38" s="53">
        <v>0</v>
      </c>
      <c r="L38" s="72">
        <v>0</v>
      </c>
      <c r="M38" s="98" t="str">
        <f t="shared" si="0"/>
        <v>－</v>
      </c>
      <c r="N38" s="103" t="str">
        <f t="shared" si="1"/>
        <v>－</v>
      </c>
      <c r="O38" s="42" t="str">
        <f t="shared" si="2"/>
        <v>－</v>
      </c>
      <c r="P38" s="42" t="s">
        <v>62</v>
      </c>
      <c r="Q38" s="43" t="str">
        <f t="shared" si="3"/>
        <v>－</v>
      </c>
      <c r="R38" s="44"/>
      <c r="S38" s="1"/>
      <c r="T38" s="10">
        <v>0</v>
      </c>
      <c r="U38" s="1">
        <v>11</v>
      </c>
    </row>
    <row r="40" ht="12">
      <c r="K40" s="45"/>
    </row>
    <row r="41" ht="12">
      <c r="K41" s="45"/>
    </row>
    <row r="42" ht="12">
      <c r="K42" s="45"/>
    </row>
  </sheetData>
  <mergeCells count="12">
    <mergeCell ref="O4:O5"/>
    <mergeCell ref="P4:P5"/>
    <mergeCell ref="Q1:R1"/>
    <mergeCell ref="A3:C5"/>
    <mergeCell ref="D3:H3"/>
    <mergeCell ref="I3:L3"/>
    <mergeCell ref="M3:P3"/>
    <mergeCell ref="Q3:Q5"/>
    <mergeCell ref="R3:R5"/>
    <mergeCell ref="H4:H5"/>
    <mergeCell ref="M4:M5"/>
    <mergeCell ref="N4:N5"/>
  </mergeCells>
  <conditionalFormatting sqref="N1">
    <cfRule type="cellIs" priority="1" dxfId="0" operator="notEqual" stopIfTrue="1">
      <formula>"番号"</formula>
    </cfRule>
  </conditionalFormatting>
  <conditionalFormatting sqref="O1">
    <cfRule type="cellIs" priority="2" dxfId="0" operator="equal" stopIfTrue="1">
      <formula>"　"</formula>
    </cfRule>
  </conditionalFormatting>
  <conditionalFormatting sqref="P1">
    <cfRule type="cellIs" priority="3" dxfId="0" operator="notEqual" stopIfTrue="1">
      <formula>"市町名"</formula>
    </cfRule>
  </conditionalFormatting>
  <printOptions/>
  <pageMargins left="0.5118110236220472" right="0.3937007874015748" top="0.5511811023622047" bottom="0.5511811023622047" header="0.5118110236220472" footer="0.35433070866141736"/>
  <pageSetup horizontalDpi="600" verticalDpi="600" orientation="landscape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U42"/>
  <sheetViews>
    <sheetView showGridLines="0" view="pageBreakPreview" zoomScale="60" workbookViewId="0" topLeftCell="A10">
      <selection activeCell="J37" sqref="J37:J38"/>
    </sheetView>
  </sheetViews>
  <sheetFormatPr defaultColWidth="9.00390625" defaultRowHeight="13.5"/>
  <cols>
    <col min="1" max="1" width="2.625" style="3" customWidth="1"/>
    <col min="2" max="2" width="2.50390625" style="3" customWidth="1"/>
    <col min="3" max="3" width="15.00390625" style="3" customWidth="1"/>
    <col min="4" max="6" width="9.875" style="3" customWidth="1"/>
    <col min="7" max="7" width="8.00390625" style="3" customWidth="1"/>
    <col min="8" max="8" width="7.00390625" style="3" customWidth="1"/>
    <col min="9" max="11" width="9.875" style="3" customWidth="1"/>
    <col min="12" max="12" width="8.125" style="3" customWidth="1"/>
    <col min="13" max="16" width="6.00390625" style="3" customWidth="1"/>
    <col min="17" max="18" width="6.875" style="3" customWidth="1"/>
    <col min="19" max="19" width="2.50390625" style="3" customWidth="1"/>
    <col min="20" max="20" width="14.875" style="3" bestFit="1" customWidth="1"/>
    <col min="21" max="21" width="9.125" style="3" bestFit="1" customWidth="1"/>
    <col min="22" max="16384" width="9.00390625" style="3" customWidth="1"/>
  </cols>
  <sheetData>
    <row r="1" spans="1:21" ht="12">
      <c r="A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4" t="s">
        <v>41</v>
      </c>
      <c r="O1" s="4">
        <v>5</v>
      </c>
      <c r="P1" s="4" t="s">
        <v>42</v>
      </c>
      <c r="Q1" s="111" t="s">
        <v>90</v>
      </c>
      <c r="R1" s="112" t="e">
        <v>#VALUE!</v>
      </c>
      <c r="S1" s="1"/>
      <c r="T1" s="5">
        <v>12</v>
      </c>
      <c r="U1" s="1"/>
    </row>
    <row r="2" spans="1:21" ht="12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6" t="s">
        <v>162</v>
      </c>
      <c r="M2" s="2"/>
      <c r="N2" s="2"/>
      <c r="O2" s="2"/>
      <c r="P2" s="2"/>
      <c r="Q2" s="2"/>
      <c r="R2" s="2"/>
      <c r="S2" s="1"/>
      <c r="T2" s="1"/>
      <c r="U2" s="1"/>
    </row>
    <row r="3" spans="1:21" ht="12">
      <c r="A3" s="113" t="s">
        <v>1</v>
      </c>
      <c r="B3" s="114"/>
      <c r="C3" s="115"/>
      <c r="D3" s="122" t="s">
        <v>43</v>
      </c>
      <c r="E3" s="122"/>
      <c r="F3" s="122"/>
      <c r="G3" s="122"/>
      <c r="H3" s="123"/>
      <c r="I3" s="124" t="s">
        <v>2</v>
      </c>
      <c r="J3" s="122"/>
      <c r="K3" s="122"/>
      <c r="L3" s="122"/>
      <c r="M3" s="125" t="s">
        <v>3</v>
      </c>
      <c r="N3" s="126"/>
      <c r="O3" s="126"/>
      <c r="P3" s="127"/>
      <c r="Q3" s="128" t="s">
        <v>44</v>
      </c>
      <c r="R3" s="130" t="s">
        <v>45</v>
      </c>
      <c r="S3" s="1"/>
      <c r="T3" s="1"/>
      <c r="U3" s="1"/>
    </row>
    <row r="4" spans="1:21" ht="60">
      <c r="A4" s="116"/>
      <c r="B4" s="117"/>
      <c r="C4" s="118"/>
      <c r="D4" s="73" t="s">
        <v>7</v>
      </c>
      <c r="E4" s="78" t="s">
        <v>8</v>
      </c>
      <c r="F4" s="7" t="s">
        <v>9</v>
      </c>
      <c r="G4" s="49" t="s">
        <v>46</v>
      </c>
      <c r="H4" s="133" t="s">
        <v>47</v>
      </c>
      <c r="I4" s="8" t="s">
        <v>7</v>
      </c>
      <c r="J4" s="78" t="s">
        <v>8</v>
      </c>
      <c r="K4" s="7" t="s">
        <v>9</v>
      </c>
      <c r="L4" s="67" t="s">
        <v>40</v>
      </c>
      <c r="M4" s="135" t="s">
        <v>4</v>
      </c>
      <c r="N4" s="137" t="s">
        <v>5</v>
      </c>
      <c r="O4" s="109" t="s">
        <v>39</v>
      </c>
      <c r="P4" s="109" t="s">
        <v>6</v>
      </c>
      <c r="Q4" s="129"/>
      <c r="R4" s="131"/>
      <c r="S4" s="1"/>
      <c r="T4" s="1"/>
      <c r="U4" s="1"/>
    </row>
    <row r="5" spans="1:21" ht="14.25" customHeight="1" thickBot="1">
      <c r="A5" s="119"/>
      <c r="B5" s="120"/>
      <c r="C5" s="121"/>
      <c r="D5" s="68" t="s">
        <v>10</v>
      </c>
      <c r="E5" s="79" t="s">
        <v>11</v>
      </c>
      <c r="F5" s="46" t="s">
        <v>12</v>
      </c>
      <c r="G5" s="48" t="s">
        <v>13</v>
      </c>
      <c r="H5" s="134"/>
      <c r="I5" s="47" t="s">
        <v>14</v>
      </c>
      <c r="J5" s="79" t="s">
        <v>15</v>
      </c>
      <c r="K5" s="46" t="s">
        <v>16</v>
      </c>
      <c r="L5" s="68" t="s">
        <v>17</v>
      </c>
      <c r="M5" s="136"/>
      <c r="N5" s="138"/>
      <c r="O5" s="110"/>
      <c r="P5" s="110"/>
      <c r="Q5" s="110"/>
      <c r="R5" s="132"/>
      <c r="S5" s="1"/>
      <c r="T5" s="1"/>
      <c r="U5" s="1"/>
    </row>
    <row r="6" spans="1:21" ht="14.25" customHeight="1">
      <c r="A6" s="9" t="s">
        <v>18</v>
      </c>
      <c r="B6" s="10"/>
      <c r="C6" s="54"/>
      <c r="D6" s="74">
        <v>15559661</v>
      </c>
      <c r="E6" s="80">
        <v>1059096</v>
      </c>
      <c r="F6" s="50">
        <v>16618757</v>
      </c>
      <c r="G6" s="50">
        <v>69489</v>
      </c>
      <c r="H6" s="50">
        <v>89354</v>
      </c>
      <c r="I6" s="69">
        <v>15406136</v>
      </c>
      <c r="J6" s="80">
        <v>225201</v>
      </c>
      <c r="K6" s="50">
        <v>15631337</v>
      </c>
      <c r="L6" s="69">
        <v>69211</v>
      </c>
      <c r="M6" s="94">
        <f aca="true" t="shared" si="0" ref="M6:M38">IF(D6=0,"－",ROUND(I6/D6*100,1))</f>
        <v>99</v>
      </c>
      <c r="N6" s="99">
        <f aca="true" t="shared" si="1" ref="N6:N38">IF(E6=0,"－",ROUND(J6/E6*100,1))</f>
        <v>21.3</v>
      </c>
      <c r="O6" s="16">
        <f aca="true" t="shared" si="2" ref="O6:O38">IF(F6=0,"－",ROUND(K6/F6*100,1))</f>
        <v>94.1</v>
      </c>
      <c r="P6" s="16">
        <v>93.4</v>
      </c>
      <c r="Q6" s="17">
        <f>IF(T6=0,"－",ROUND(K6/T6*100,1))</f>
        <v>99.7</v>
      </c>
      <c r="R6" s="18">
        <f>IF(K6=0,"",K6/$K$36*100)</f>
        <v>92.7718786253535</v>
      </c>
      <c r="S6" s="1"/>
      <c r="T6" s="10">
        <v>15677594</v>
      </c>
      <c r="U6" s="1">
        <v>1</v>
      </c>
    </row>
    <row r="7" spans="1:21" ht="14.25" customHeight="1">
      <c r="A7" s="14" t="s">
        <v>19</v>
      </c>
      <c r="B7" s="15"/>
      <c r="C7" s="55"/>
      <c r="D7" s="74">
        <v>15559661</v>
      </c>
      <c r="E7" s="80">
        <v>1059096</v>
      </c>
      <c r="F7" s="50">
        <v>16618757</v>
      </c>
      <c r="G7" s="50">
        <v>69489</v>
      </c>
      <c r="H7" s="50">
        <v>89354</v>
      </c>
      <c r="I7" s="69">
        <v>15406136</v>
      </c>
      <c r="J7" s="80">
        <v>225201</v>
      </c>
      <c r="K7" s="50">
        <v>15631337</v>
      </c>
      <c r="L7" s="69">
        <v>69211</v>
      </c>
      <c r="M7" s="94">
        <f t="shared" si="0"/>
        <v>99</v>
      </c>
      <c r="N7" s="99">
        <f t="shared" si="1"/>
        <v>21.3</v>
      </c>
      <c r="O7" s="16">
        <f t="shared" si="2"/>
        <v>94.1</v>
      </c>
      <c r="P7" s="16">
        <v>93.4</v>
      </c>
      <c r="Q7" s="17">
        <f aca="true" t="shared" si="3" ref="Q7:Q38">IF(T7=0,"－",ROUND(K7/T7*100,1))</f>
        <v>99.7</v>
      </c>
      <c r="R7" s="18">
        <f aca="true" t="shared" si="4" ref="R7:R36">IF(K7=0,"",K7/$K$36*100)</f>
        <v>92.7718786253535</v>
      </c>
      <c r="S7" s="1"/>
      <c r="T7" s="10">
        <v>15677594</v>
      </c>
      <c r="U7" s="1">
        <v>2</v>
      </c>
    </row>
    <row r="8" spans="1:21" ht="14.25" customHeight="1">
      <c r="A8" s="19"/>
      <c r="B8" s="20" t="s">
        <v>20</v>
      </c>
      <c r="C8" s="56"/>
      <c r="D8" s="74">
        <v>7877937</v>
      </c>
      <c r="E8" s="80">
        <v>613830</v>
      </c>
      <c r="F8" s="50">
        <v>8491767</v>
      </c>
      <c r="G8" s="50">
        <v>69489</v>
      </c>
      <c r="H8" s="50">
        <v>0</v>
      </c>
      <c r="I8" s="69">
        <v>7791323</v>
      </c>
      <c r="J8" s="80">
        <v>144127</v>
      </c>
      <c r="K8" s="50">
        <v>7935450</v>
      </c>
      <c r="L8" s="69">
        <v>69211</v>
      </c>
      <c r="M8" s="94">
        <f t="shared" si="0"/>
        <v>98.9</v>
      </c>
      <c r="N8" s="99">
        <f t="shared" si="1"/>
        <v>23.5</v>
      </c>
      <c r="O8" s="16">
        <f t="shared" si="2"/>
        <v>93.4</v>
      </c>
      <c r="P8" s="16">
        <v>92.3</v>
      </c>
      <c r="Q8" s="17">
        <f t="shared" si="3"/>
        <v>102.2</v>
      </c>
      <c r="R8" s="18">
        <f t="shared" si="4"/>
        <v>47.09684169930962</v>
      </c>
      <c r="S8" s="1"/>
      <c r="T8" s="10">
        <v>7766176</v>
      </c>
      <c r="U8" s="1">
        <v>3</v>
      </c>
    </row>
    <row r="9" spans="1:21" ht="14.25" customHeight="1">
      <c r="A9" s="104"/>
      <c r="B9" s="105" t="s">
        <v>60</v>
      </c>
      <c r="C9" s="106"/>
      <c r="D9" s="74">
        <f>D10+D11</f>
        <v>6780071</v>
      </c>
      <c r="E9" s="80">
        <f aca="true" t="shared" si="5" ref="E9:L9">E10+E11</f>
        <v>596505</v>
      </c>
      <c r="F9" s="50">
        <f t="shared" si="5"/>
        <v>7376576</v>
      </c>
      <c r="G9" s="50">
        <f t="shared" si="5"/>
        <v>0</v>
      </c>
      <c r="H9" s="50">
        <f t="shared" si="5"/>
        <v>0</v>
      </c>
      <c r="I9" s="69">
        <f t="shared" si="5"/>
        <v>6697513</v>
      </c>
      <c r="J9" s="80">
        <f t="shared" si="5"/>
        <v>139078</v>
      </c>
      <c r="K9" s="50">
        <f t="shared" si="5"/>
        <v>6836591</v>
      </c>
      <c r="L9" s="69">
        <f t="shared" si="5"/>
        <v>0</v>
      </c>
      <c r="M9" s="94">
        <f>IF(D9=0,"－",ROUND(I9/D9*100,1))</f>
        <v>98.8</v>
      </c>
      <c r="N9" s="99">
        <f>IF(E9=0,"－",ROUND(J9/E9*100,1))</f>
        <v>23.3</v>
      </c>
      <c r="O9" s="16">
        <f>IF(F9=0,"－",ROUND(K9/F9*100,1))</f>
        <v>92.7</v>
      </c>
      <c r="P9" s="16">
        <v>91.3</v>
      </c>
      <c r="Q9" s="17">
        <f t="shared" si="3"/>
        <v>101.8</v>
      </c>
      <c r="R9" s="18">
        <f t="shared" si="4"/>
        <v>40.57512101896236</v>
      </c>
      <c r="S9" s="1"/>
      <c r="T9" s="10">
        <f>T10+T11</f>
        <v>6718316</v>
      </c>
      <c r="U9" s="1"/>
    </row>
    <row r="10" spans="1:21" ht="14.25" customHeight="1">
      <c r="A10" s="23"/>
      <c r="B10" s="24"/>
      <c r="C10" s="58" t="s">
        <v>21</v>
      </c>
      <c r="D10" s="74">
        <v>167426</v>
      </c>
      <c r="E10" s="80">
        <v>14730</v>
      </c>
      <c r="F10" s="50">
        <v>182156</v>
      </c>
      <c r="G10" s="50">
        <v>0</v>
      </c>
      <c r="H10" s="50">
        <v>0</v>
      </c>
      <c r="I10" s="69">
        <v>165388</v>
      </c>
      <c r="J10" s="80">
        <v>3434</v>
      </c>
      <c r="K10" s="50">
        <v>168822</v>
      </c>
      <c r="L10" s="69">
        <v>0</v>
      </c>
      <c r="M10" s="94">
        <f t="shared" si="0"/>
        <v>98.8</v>
      </c>
      <c r="N10" s="99">
        <f t="shared" si="1"/>
        <v>23.3</v>
      </c>
      <c r="O10" s="16">
        <f t="shared" si="2"/>
        <v>92.7</v>
      </c>
      <c r="P10" s="16">
        <v>91.3</v>
      </c>
      <c r="Q10" s="17">
        <f t="shared" si="3"/>
        <v>99.8</v>
      </c>
      <c r="R10" s="18">
        <f t="shared" si="4"/>
        <v>1.0019574201035668</v>
      </c>
      <c r="S10" s="1"/>
      <c r="T10" s="10">
        <v>169200</v>
      </c>
      <c r="U10" s="1">
        <v>4</v>
      </c>
    </row>
    <row r="11" spans="1:21" ht="14.25" customHeight="1">
      <c r="A11" s="25"/>
      <c r="B11" s="26"/>
      <c r="C11" s="59" t="s">
        <v>22</v>
      </c>
      <c r="D11" s="74">
        <v>6612645</v>
      </c>
      <c r="E11" s="80">
        <v>581775</v>
      </c>
      <c r="F11" s="50">
        <v>7194420</v>
      </c>
      <c r="G11" s="50">
        <v>0</v>
      </c>
      <c r="H11" s="50">
        <v>0</v>
      </c>
      <c r="I11" s="69">
        <v>6532125</v>
      </c>
      <c r="J11" s="80">
        <v>135644</v>
      </c>
      <c r="K11" s="50">
        <v>6667769</v>
      </c>
      <c r="L11" s="69">
        <v>0</v>
      </c>
      <c r="M11" s="94">
        <f t="shared" si="0"/>
        <v>98.8</v>
      </c>
      <c r="N11" s="99">
        <f t="shared" si="1"/>
        <v>23.3</v>
      </c>
      <c r="O11" s="16">
        <f t="shared" si="2"/>
        <v>92.7</v>
      </c>
      <c r="P11" s="16">
        <v>91.3</v>
      </c>
      <c r="Q11" s="17">
        <f t="shared" si="3"/>
        <v>101.8</v>
      </c>
      <c r="R11" s="18">
        <f t="shared" si="4"/>
        <v>39.5731635988588</v>
      </c>
      <c r="S11" s="1"/>
      <c r="T11" s="10">
        <v>6549116</v>
      </c>
      <c r="U11" s="1">
        <v>5</v>
      </c>
    </row>
    <row r="12" spans="1:21" ht="14.25" customHeight="1">
      <c r="A12" s="27"/>
      <c r="B12" s="28"/>
      <c r="C12" s="60" t="s">
        <v>23</v>
      </c>
      <c r="D12" s="74">
        <v>82206</v>
      </c>
      <c r="E12" s="80">
        <v>0</v>
      </c>
      <c r="F12" s="50">
        <v>82206</v>
      </c>
      <c r="G12" s="50">
        <v>0</v>
      </c>
      <c r="H12" s="50">
        <v>0</v>
      </c>
      <c r="I12" s="69">
        <v>82206</v>
      </c>
      <c r="J12" s="80">
        <v>0</v>
      </c>
      <c r="K12" s="50">
        <v>82206</v>
      </c>
      <c r="L12" s="69">
        <v>0</v>
      </c>
      <c r="M12" s="94">
        <f t="shared" si="0"/>
        <v>100</v>
      </c>
      <c r="N12" s="99" t="str">
        <f t="shared" si="1"/>
        <v>－</v>
      </c>
      <c r="O12" s="16">
        <f t="shared" si="2"/>
        <v>100</v>
      </c>
      <c r="P12" s="16">
        <v>100</v>
      </c>
      <c r="Q12" s="17">
        <f t="shared" si="3"/>
        <v>149.8</v>
      </c>
      <c r="R12" s="18">
        <f t="shared" si="4"/>
        <v>0.48789205007068875</v>
      </c>
      <c r="S12" s="1"/>
      <c r="T12" s="10">
        <v>54873</v>
      </c>
      <c r="U12" s="1">
        <v>6</v>
      </c>
    </row>
    <row r="13" spans="1:21" ht="14.25" customHeight="1">
      <c r="A13" s="9"/>
      <c r="B13" s="10" t="s">
        <v>61</v>
      </c>
      <c r="C13" s="107"/>
      <c r="D13" s="74">
        <f aca="true" t="shared" si="6" ref="D13:L13">D14+D15</f>
        <v>1097866</v>
      </c>
      <c r="E13" s="80">
        <f t="shared" si="6"/>
        <v>17325</v>
      </c>
      <c r="F13" s="50">
        <f t="shared" si="6"/>
        <v>1115191</v>
      </c>
      <c r="G13" s="50">
        <f t="shared" si="6"/>
        <v>69489</v>
      </c>
      <c r="H13" s="50">
        <f t="shared" si="6"/>
        <v>0</v>
      </c>
      <c r="I13" s="69">
        <f t="shared" si="6"/>
        <v>1093810</v>
      </c>
      <c r="J13" s="80">
        <f t="shared" si="6"/>
        <v>5049</v>
      </c>
      <c r="K13" s="50">
        <f t="shared" si="6"/>
        <v>1098859</v>
      </c>
      <c r="L13" s="69">
        <f t="shared" si="6"/>
        <v>69211</v>
      </c>
      <c r="M13" s="94">
        <f t="shared" si="0"/>
        <v>99.6</v>
      </c>
      <c r="N13" s="99">
        <f t="shared" si="1"/>
        <v>29.1</v>
      </c>
      <c r="O13" s="16">
        <f t="shared" si="2"/>
        <v>98.5</v>
      </c>
      <c r="P13" s="16">
        <v>99.2</v>
      </c>
      <c r="Q13" s="17">
        <f t="shared" si="3"/>
        <v>104.9</v>
      </c>
      <c r="R13" s="18">
        <f t="shared" si="4"/>
        <v>6.5217206803472605</v>
      </c>
      <c r="S13" s="1"/>
      <c r="T13" s="10">
        <f>T14+T15</f>
        <v>1047860</v>
      </c>
      <c r="U13" s="1"/>
    </row>
    <row r="14" spans="1:21" ht="14.25" customHeight="1">
      <c r="A14" s="31"/>
      <c r="B14" s="32"/>
      <c r="C14" s="61" t="s">
        <v>24</v>
      </c>
      <c r="D14" s="74">
        <v>313105</v>
      </c>
      <c r="E14" s="80">
        <v>4941</v>
      </c>
      <c r="F14" s="50">
        <v>318046</v>
      </c>
      <c r="G14" s="50">
        <v>0</v>
      </c>
      <c r="H14" s="50">
        <v>0</v>
      </c>
      <c r="I14" s="69">
        <v>311949</v>
      </c>
      <c r="J14" s="80">
        <v>1440</v>
      </c>
      <c r="K14" s="50">
        <v>313389</v>
      </c>
      <c r="L14" s="69">
        <v>0</v>
      </c>
      <c r="M14" s="94">
        <f t="shared" si="0"/>
        <v>99.6</v>
      </c>
      <c r="N14" s="99">
        <f t="shared" si="1"/>
        <v>29.1</v>
      </c>
      <c r="O14" s="16">
        <f t="shared" si="2"/>
        <v>98.5</v>
      </c>
      <c r="P14" s="16">
        <v>99.2</v>
      </c>
      <c r="Q14" s="17">
        <f t="shared" si="3"/>
        <v>101.4</v>
      </c>
      <c r="R14" s="18">
        <f t="shared" si="4"/>
        <v>1.8599615804150922</v>
      </c>
      <c r="S14" s="1"/>
      <c r="T14" s="10">
        <v>309157</v>
      </c>
      <c r="U14" s="1">
        <v>7</v>
      </c>
    </row>
    <row r="15" spans="1:21" ht="14.25" customHeight="1">
      <c r="A15" s="33"/>
      <c r="B15" s="34"/>
      <c r="C15" s="62" t="s">
        <v>25</v>
      </c>
      <c r="D15" s="75">
        <v>784761</v>
      </c>
      <c r="E15" s="81">
        <v>12384</v>
      </c>
      <c r="F15" s="51">
        <v>797145</v>
      </c>
      <c r="G15" s="51">
        <v>69489</v>
      </c>
      <c r="H15" s="51">
        <v>0</v>
      </c>
      <c r="I15" s="70">
        <v>781861</v>
      </c>
      <c r="J15" s="81">
        <v>3609</v>
      </c>
      <c r="K15" s="51">
        <v>785470</v>
      </c>
      <c r="L15" s="70">
        <v>69211</v>
      </c>
      <c r="M15" s="95">
        <f t="shared" si="0"/>
        <v>99.6</v>
      </c>
      <c r="N15" s="100">
        <f t="shared" si="1"/>
        <v>29.1</v>
      </c>
      <c r="O15" s="35">
        <f t="shared" si="2"/>
        <v>98.5</v>
      </c>
      <c r="P15" s="35">
        <v>99.2</v>
      </c>
      <c r="Q15" s="36">
        <f t="shared" si="3"/>
        <v>106.3</v>
      </c>
      <c r="R15" s="37">
        <f t="shared" si="4"/>
        <v>4.661759099932169</v>
      </c>
      <c r="S15" s="1"/>
      <c r="T15" s="10">
        <v>738703</v>
      </c>
      <c r="U15" s="1">
        <v>8</v>
      </c>
    </row>
    <row r="16" spans="1:21" ht="14.25" customHeight="1">
      <c r="A16" s="14"/>
      <c r="B16" s="15" t="s">
        <v>26</v>
      </c>
      <c r="C16" s="55"/>
      <c r="D16" s="76">
        <v>6831062</v>
      </c>
      <c r="E16" s="82">
        <v>307673</v>
      </c>
      <c r="F16" s="52">
        <v>7138735</v>
      </c>
      <c r="G16" s="52">
        <v>0</v>
      </c>
      <c r="H16" s="52">
        <v>0</v>
      </c>
      <c r="I16" s="71">
        <v>6766750</v>
      </c>
      <c r="J16" s="82">
        <v>78526</v>
      </c>
      <c r="K16" s="52">
        <v>6845276</v>
      </c>
      <c r="L16" s="71">
        <v>0</v>
      </c>
      <c r="M16" s="96">
        <f t="shared" si="0"/>
        <v>99.1</v>
      </c>
      <c r="N16" s="101">
        <f t="shared" si="1"/>
        <v>25.5</v>
      </c>
      <c r="O16" s="11">
        <f t="shared" si="2"/>
        <v>95.9</v>
      </c>
      <c r="P16" s="16">
        <v>95.7</v>
      </c>
      <c r="Q16" s="12">
        <f t="shared" si="3"/>
        <v>96.8</v>
      </c>
      <c r="R16" s="13">
        <f t="shared" si="4"/>
        <v>40.62666643480626</v>
      </c>
      <c r="S16" s="1"/>
      <c r="T16" s="10">
        <v>7068917</v>
      </c>
      <c r="U16" s="1">
        <v>9</v>
      </c>
    </row>
    <row r="17" spans="1:21" ht="14.25" customHeight="1">
      <c r="A17" s="9"/>
      <c r="B17" s="10" t="s">
        <v>48</v>
      </c>
      <c r="C17" s="54"/>
      <c r="D17" s="74">
        <v>6800401</v>
      </c>
      <c r="E17" s="80">
        <v>307673</v>
      </c>
      <c r="F17" s="50">
        <v>7108074</v>
      </c>
      <c r="G17" s="50">
        <v>0</v>
      </c>
      <c r="H17" s="50">
        <v>0</v>
      </c>
      <c r="I17" s="69">
        <v>6736089</v>
      </c>
      <c r="J17" s="80">
        <v>78526</v>
      </c>
      <c r="K17" s="50">
        <v>6814615</v>
      </c>
      <c r="L17" s="69">
        <v>0</v>
      </c>
      <c r="M17" s="94">
        <f t="shared" si="0"/>
        <v>99.1</v>
      </c>
      <c r="N17" s="99">
        <f t="shared" si="1"/>
        <v>25.5</v>
      </c>
      <c r="O17" s="16">
        <f t="shared" si="2"/>
        <v>95.9</v>
      </c>
      <c r="P17" s="16">
        <v>95.7</v>
      </c>
      <c r="Q17" s="17">
        <f t="shared" si="3"/>
        <v>96.8</v>
      </c>
      <c r="R17" s="18">
        <f t="shared" si="4"/>
        <v>40.444693608647384</v>
      </c>
      <c r="S17" s="1"/>
      <c r="T17" s="10">
        <v>7038757</v>
      </c>
      <c r="U17" s="1">
        <v>10</v>
      </c>
    </row>
    <row r="18" spans="1:21" ht="14.25" customHeight="1">
      <c r="A18" s="31"/>
      <c r="B18" s="32"/>
      <c r="C18" s="61" t="s">
        <v>27</v>
      </c>
      <c r="D18" s="74">
        <v>3049195</v>
      </c>
      <c r="E18" s="80">
        <v>137955</v>
      </c>
      <c r="F18" s="50">
        <v>3187150</v>
      </c>
      <c r="G18" s="50">
        <v>0</v>
      </c>
      <c r="H18" s="50">
        <v>0</v>
      </c>
      <c r="I18" s="69">
        <v>3020358</v>
      </c>
      <c r="J18" s="80">
        <v>35210</v>
      </c>
      <c r="K18" s="50">
        <v>3055568</v>
      </c>
      <c r="L18" s="69">
        <v>0</v>
      </c>
      <c r="M18" s="94">
        <f t="shared" si="0"/>
        <v>99.1</v>
      </c>
      <c r="N18" s="99">
        <f t="shared" si="1"/>
        <v>25.5</v>
      </c>
      <c r="O18" s="16">
        <f t="shared" si="2"/>
        <v>95.9</v>
      </c>
      <c r="P18" s="16">
        <v>95.7</v>
      </c>
      <c r="Q18" s="17">
        <f t="shared" si="3"/>
        <v>101.6</v>
      </c>
      <c r="R18" s="18">
        <f t="shared" si="4"/>
        <v>18.134775267625162</v>
      </c>
      <c r="S18" s="1"/>
      <c r="T18" s="10">
        <v>3006052</v>
      </c>
      <c r="U18" s="1">
        <v>11</v>
      </c>
    </row>
    <row r="19" spans="1:21" ht="14.25" customHeight="1">
      <c r="A19" s="25"/>
      <c r="B19" s="26"/>
      <c r="C19" s="59" t="s">
        <v>28</v>
      </c>
      <c r="D19" s="74">
        <v>2778523</v>
      </c>
      <c r="E19" s="80">
        <v>125710</v>
      </c>
      <c r="F19" s="50">
        <v>2904233</v>
      </c>
      <c r="G19" s="50">
        <v>0</v>
      </c>
      <c r="H19" s="50">
        <v>0</v>
      </c>
      <c r="I19" s="69">
        <v>2752246</v>
      </c>
      <c r="J19" s="80">
        <v>32084</v>
      </c>
      <c r="K19" s="50">
        <v>2784330</v>
      </c>
      <c r="L19" s="69">
        <v>0</v>
      </c>
      <c r="M19" s="94">
        <f t="shared" si="0"/>
        <v>99.1</v>
      </c>
      <c r="N19" s="99">
        <f t="shared" si="1"/>
        <v>25.5</v>
      </c>
      <c r="O19" s="16">
        <f t="shared" si="2"/>
        <v>95.9</v>
      </c>
      <c r="P19" s="16">
        <v>95.7</v>
      </c>
      <c r="Q19" s="17">
        <f t="shared" si="3"/>
        <v>91.5</v>
      </c>
      <c r="R19" s="18">
        <f t="shared" si="4"/>
        <v>16.52497958510718</v>
      </c>
      <c r="S19" s="1"/>
      <c r="T19" s="10">
        <v>3042946</v>
      </c>
      <c r="U19" s="1">
        <v>12</v>
      </c>
    </row>
    <row r="20" spans="1:21" ht="14.25" customHeight="1">
      <c r="A20" s="27"/>
      <c r="B20" s="28"/>
      <c r="C20" s="63" t="s">
        <v>29</v>
      </c>
      <c r="D20" s="74">
        <v>972683</v>
      </c>
      <c r="E20" s="80">
        <v>44008</v>
      </c>
      <c r="F20" s="50">
        <v>1016691</v>
      </c>
      <c r="G20" s="50">
        <v>0</v>
      </c>
      <c r="H20" s="50">
        <v>0</v>
      </c>
      <c r="I20" s="69">
        <v>963485</v>
      </c>
      <c r="J20" s="80">
        <v>11232</v>
      </c>
      <c r="K20" s="50">
        <v>974717</v>
      </c>
      <c r="L20" s="69">
        <v>0</v>
      </c>
      <c r="M20" s="94">
        <f t="shared" si="0"/>
        <v>99.1</v>
      </c>
      <c r="N20" s="99">
        <f t="shared" si="1"/>
        <v>25.5</v>
      </c>
      <c r="O20" s="16">
        <f t="shared" si="2"/>
        <v>95.9</v>
      </c>
      <c r="P20" s="16">
        <v>95.7</v>
      </c>
      <c r="Q20" s="17">
        <f t="shared" si="3"/>
        <v>98.5</v>
      </c>
      <c r="R20" s="18">
        <f t="shared" si="4"/>
        <v>5.784938755915037</v>
      </c>
      <c r="S20" s="1"/>
      <c r="T20" s="10">
        <v>989759</v>
      </c>
      <c r="U20" s="1">
        <v>13</v>
      </c>
    </row>
    <row r="21" spans="1:21" ht="14.25" customHeight="1">
      <c r="A21" s="19"/>
      <c r="B21" s="20" t="s">
        <v>30</v>
      </c>
      <c r="C21" s="56"/>
      <c r="D21" s="75">
        <v>30661</v>
      </c>
      <c r="E21" s="81">
        <v>0</v>
      </c>
      <c r="F21" s="51">
        <v>30661</v>
      </c>
      <c r="G21" s="51">
        <v>0</v>
      </c>
      <c r="H21" s="51">
        <v>0</v>
      </c>
      <c r="I21" s="70">
        <v>30661</v>
      </c>
      <c r="J21" s="81">
        <v>0</v>
      </c>
      <c r="K21" s="51">
        <v>30661</v>
      </c>
      <c r="L21" s="70">
        <v>0</v>
      </c>
      <c r="M21" s="95">
        <f t="shared" si="0"/>
        <v>100</v>
      </c>
      <c r="N21" s="100" t="str">
        <f t="shared" si="1"/>
        <v>－</v>
      </c>
      <c r="O21" s="35">
        <f t="shared" si="2"/>
        <v>100</v>
      </c>
      <c r="P21" s="35">
        <v>100</v>
      </c>
      <c r="Q21" s="36">
        <f t="shared" si="3"/>
        <v>101.7</v>
      </c>
      <c r="R21" s="37">
        <f t="shared" si="4"/>
        <v>0.18197282615888608</v>
      </c>
      <c r="S21" s="1"/>
      <c r="T21" s="10">
        <v>30160</v>
      </c>
      <c r="U21" s="1">
        <v>14</v>
      </c>
    </row>
    <row r="22" spans="1:21" ht="14.25" customHeight="1">
      <c r="A22" s="9"/>
      <c r="B22" s="10" t="s">
        <v>31</v>
      </c>
      <c r="C22" s="54"/>
      <c r="D22" s="74">
        <v>168617</v>
      </c>
      <c r="E22" s="80">
        <v>10106</v>
      </c>
      <c r="F22" s="50">
        <v>178723</v>
      </c>
      <c r="G22" s="50">
        <v>0</v>
      </c>
      <c r="H22" s="50">
        <v>0</v>
      </c>
      <c r="I22" s="69">
        <v>166018</v>
      </c>
      <c r="J22" s="80">
        <v>2548</v>
      </c>
      <c r="K22" s="50">
        <v>168566</v>
      </c>
      <c r="L22" s="69">
        <v>0</v>
      </c>
      <c r="M22" s="94">
        <f t="shared" si="0"/>
        <v>98.5</v>
      </c>
      <c r="N22" s="99">
        <f t="shared" si="1"/>
        <v>25.2</v>
      </c>
      <c r="O22" s="16">
        <f t="shared" si="2"/>
        <v>94.3</v>
      </c>
      <c r="P22" s="16">
        <v>93.7</v>
      </c>
      <c r="Q22" s="17">
        <f t="shared" si="3"/>
        <v>102.1</v>
      </c>
      <c r="R22" s="18">
        <f t="shared" si="4"/>
        <v>1.0004380618472581</v>
      </c>
      <c r="S22" s="1"/>
      <c r="T22" s="10">
        <v>165037</v>
      </c>
      <c r="U22" s="1">
        <v>17</v>
      </c>
    </row>
    <row r="23" spans="1:21" ht="14.25" customHeight="1">
      <c r="A23" s="14"/>
      <c r="B23" s="15" t="s">
        <v>32</v>
      </c>
      <c r="C23" s="55"/>
      <c r="D23" s="108">
        <v>682045</v>
      </c>
      <c r="E23" s="80">
        <v>0</v>
      </c>
      <c r="F23" s="50">
        <v>682045</v>
      </c>
      <c r="G23" s="50">
        <v>0</v>
      </c>
      <c r="H23" s="50">
        <v>0</v>
      </c>
      <c r="I23" s="69">
        <v>682045</v>
      </c>
      <c r="J23" s="80">
        <v>0</v>
      </c>
      <c r="K23" s="50">
        <v>682045</v>
      </c>
      <c r="L23" s="69">
        <v>0</v>
      </c>
      <c r="M23" s="94">
        <f t="shared" si="0"/>
        <v>100</v>
      </c>
      <c r="N23" s="99" t="str">
        <f t="shared" si="1"/>
        <v>－</v>
      </c>
      <c r="O23" s="16">
        <f t="shared" si="2"/>
        <v>100</v>
      </c>
      <c r="P23" s="16">
        <v>100</v>
      </c>
      <c r="Q23" s="17">
        <f t="shared" si="3"/>
        <v>100.7</v>
      </c>
      <c r="R23" s="18">
        <f t="shared" si="4"/>
        <v>4.047932429390348</v>
      </c>
      <c r="S23" s="1"/>
      <c r="T23" s="10">
        <v>677464</v>
      </c>
      <c r="U23" s="1">
        <v>18</v>
      </c>
    </row>
    <row r="24" spans="1:21" ht="14.25" customHeight="1">
      <c r="A24" s="14"/>
      <c r="B24" s="15" t="s">
        <v>33</v>
      </c>
      <c r="C24" s="55"/>
      <c r="D24" s="74">
        <v>0</v>
      </c>
      <c r="E24" s="80">
        <v>0</v>
      </c>
      <c r="F24" s="50">
        <v>0</v>
      </c>
      <c r="G24" s="50">
        <v>0</v>
      </c>
      <c r="H24" s="50">
        <v>0</v>
      </c>
      <c r="I24" s="69">
        <v>0</v>
      </c>
      <c r="J24" s="80">
        <v>0</v>
      </c>
      <c r="K24" s="50">
        <v>0</v>
      </c>
      <c r="L24" s="69">
        <v>0</v>
      </c>
      <c r="M24" s="94" t="str">
        <f t="shared" si="0"/>
        <v>－</v>
      </c>
      <c r="N24" s="99" t="str">
        <f t="shared" si="1"/>
        <v>－</v>
      </c>
      <c r="O24" s="16" t="str">
        <f t="shared" si="2"/>
        <v>－</v>
      </c>
      <c r="P24" s="16" t="s">
        <v>62</v>
      </c>
      <c r="Q24" s="17" t="str">
        <f t="shared" si="3"/>
        <v>－</v>
      </c>
      <c r="R24" s="18">
        <f t="shared" si="4"/>
      </c>
      <c r="S24" s="1"/>
      <c r="T24" s="10">
        <v>0</v>
      </c>
      <c r="U24" s="1">
        <v>19</v>
      </c>
    </row>
    <row r="25" spans="1:21" ht="14.25" customHeight="1">
      <c r="A25" s="19"/>
      <c r="B25" s="20" t="s">
        <v>34</v>
      </c>
      <c r="C25" s="56"/>
      <c r="D25" s="74">
        <v>0</v>
      </c>
      <c r="E25" s="80">
        <v>127487</v>
      </c>
      <c r="F25" s="50">
        <v>127487</v>
      </c>
      <c r="G25" s="50">
        <v>0</v>
      </c>
      <c r="H25" s="50">
        <v>89354</v>
      </c>
      <c r="I25" s="69">
        <v>0</v>
      </c>
      <c r="J25" s="80">
        <v>0</v>
      </c>
      <c r="K25" s="50">
        <v>0</v>
      </c>
      <c r="L25" s="69">
        <v>0</v>
      </c>
      <c r="M25" s="94" t="str">
        <f t="shared" si="0"/>
        <v>－</v>
      </c>
      <c r="N25" s="99">
        <f t="shared" si="1"/>
        <v>0</v>
      </c>
      <c r="O25" s="16">
        <f t="shared" si="2"/>
        <v>0</v>
      </c>
      <c r="P25" s="16">
        <v>0</v>
      </c>
      <c r="Q25" s="17" t="str">
        <f t="shared" si="3"/>
        <v>－</v>
      </c>
      <c r="R25" s="18">
        <f t="shared" si="4"/>
      </c>
      <c r="S25" s="1"/>
      <c r="T25" s="10">
        <v>0</v>
      </c>
      <c r="U25" s="1">
        <v>20</v>
      </c>
    </row>
    <row r="26" spans="1:21" ht="14.25" customHeight="1">
      <c r="A26" s="9"/>
      <c r="B26" s="10" t="s">
        <v>163</v>
      </c>
      <c r="C26" s="54"/>
      <c r="D26" s="74">
        <v>0</v>
      </c>
      <c r="E26" s="80">
        <v>102620</v>
      </c>
      <c r="F26" s="50">
        <v>102620</v>
      </c>
      <c r="G26" s="50">
        <v>0</v>
      </c>
      <c r="H26" s="50">
        <v>68982</v>
      </c>
      <c r="I26" s="69">
        <v>0</v>
      </c>
      <c r="J26" s="80">
        <v>0</v>
      </c>
      <c r="K26" s="50">
        <v>0</v>
      </c>
      <c r="L26" s="69">
        <v>0</v>
      </c>
      <c r="M26" s="94" t="str">
        <f t="shared" si="0"/>
        <v>－</v>
      </c>
      <c r="N26" s="99">
        <f t="shared" si="1"/>
        <v>0</v>
      </c>
      <c r="O26" s="16">
        <f t="shared" si="2"/>
        <v>0</v>
      </c>
      <c r="P26" s="16">
        <v>0</v>
      </c>
      <c r="Q26" s="17" t="str">
        <f t="shared" si="3"/>
        <v>－</v>
      </c>
      <c r="R26" s="18">
        <f t="shared" si="4"/>
      </c>
      <c r="S26" s="1"/>
      <c r="T26" s="10">
        <v>0</v>
      </c>
      <c r="U26" s="1">
        <v>21</v>
      </c>
    </row>
    <row r="27" spans="1:21" ht="14.25" customHeight="1">
      <c r="A27" s="29"/>
      <c r="B27" s="30" t="s">
        <v>164</v>
      </c>
      <c r="C27" s="65"/>
      <c r="D27" s="74">
        <v>0</v>
      </c>
      <c r="E27" s="80">
        <v>24867</v>
      </c>
      <c r="F27" s="50">
        <v>24867</v>
      </c>
      <c r="G27" s="50">
        <v>0</v>
      </c>
      <c r="H27" s="50">
        <v>20372</v>
      </c>
      <c r="I27" s="69">
        <v>0</v>
      </c>
      <c r="J27" s="80">
        <v>0</v>
      </c>
      <c r="K27" s="50">
        <v>0</v>
      </c>
      <c r="L27" s="69">
        <v>0</v>
      </c>
      <c r="M27" s="94" t="str">
        <f t="shared" si="0"/>
        <v>－</v>
      </c>
      <c r="N27" s="99">
        <f t="shared" si="1"/>
        <v>0</v>
      </c>
      <c r="O27" s="16">
        <f t="shared" si="2"/>
        <v>0</v>
      </c>
      <c r="P27" s="16">
        <v>0</v>
      </c>
      <c r="Q27" s="17" t="str">
        <f t="shared" si="3"/>
        <v>－</v>
      </c>
      <c r="R27" s="18">
        <f t="shared" si="4"/>
      </c>
      <c r="S27" s="1"/>
      <c r="T27" s="10">
        <v>0</v>
      </c>
      <c r="U27" s="1">
        <v>22</v>
      </c>
    </row>
    <row r="28" spans="1:21" ht="14.25" customHeight="1">
      <c r="A28" s="9"/>
      <c r="B28" s="10" t="s">
        <v>165</v>
      </c>
      <c r="C28" s="54"/>
      <c r="D28" s="74">
        <v>0</v>
      </c>
      <c r="E28" s="80">
        <v>0</v>
      </c>
      <c r="F28" s="50">
        <v>0</v>
      </c>
      <c r="G28" s="50">
        <v>0</v>
      </c>
      <c r="H28" s="50">
        <v>0</v>
      </c>
      <c r="I28" s="69">
        <v>0</v>
      </c>
      <c r="J28" s="80">
        <v>0</v>
      </c>
      <c r="K28" s="50">
        <v>0</v>
      </c>
      <c r="L28" s="69">
        <v>0</v>
      </c>
      <c r="M28" s="94" t="str">
        <f t="shared" si="0"/>
        <v>－</v>
      </c>
      <c r="N28" s="99" t="str">
        <f t="shared" si="1"/>
        <v>－</v>
      </c>
      <c r="O28" s="16" t="str">
        <f t="shared" si="2"/>
        <v>－</v>
      </c>
      <c r="P28" s="16" t="s">
        <v>62</v>
      </c>
      <c r="Q28" s="17" t="str">
        <f t="shared" si="3"/>
        <v>－</v>
      </c>
      <c r="R28" s="18">
        <f t="shared" si="4"/>
      </c>
      <c r="S28" s="1"/>
      <c r="T28" s="10">
        <v>0</v>
      </c>
      <c r="U28" s="1">
        <v>23</v>
      </c>
    </row>
    <row r="29" spans="1:21" ht="14.25" customHeight="1">
      <c r="A29" s="14" t="s">
        <v>35</v>
      </c>
      <c r="B29" s="15"/>
      <c r="C29" s="55"/>
      <c r="D29" s="75">
        <v>0</v>
      </c>
      <c r="E29" s="81">
        <v>0</v>
      </c>
      <c r="F29" s="51">
        <v>0</v>
      </c>
      <c r="G29" s="51">
        <v>0</v>
      </c>
      <c r="H29" s="51">
        <v>0</v>
      </c>
      <c r="I29" s="70">
        <v>0</v>
      </c>
      <c r="J29" s="81">
        <v>0</v>
      </c>
      <c r="K29" s="51">
        <v>0</v>
      </c>
      <c r="L29" s="70">
        <v>0</v>
      </c>
      <c r="M29" s="95" t="str">
        <f t="shared" si="0"/>
        <v>－</v>
      </c>
      <c r="N29" s="100" t="str">
        <f t="shared" si="1"/>
        <v>－</v>
      </c>
      <c r="O29" s="35" t="str">
        <f t="shared" si="2"/>
        <v>－</v>
      </c>
      <c r="P29" s="35" t="s">
        <v>62</v>
      </c>
      <c r="Q29" s="36" t="str">
        <f t="shared" si="3"/>
        <v>－</v>
      </c>
      <c r="R29" s="37">
        <f t="shared" si="4"/>
      </c>
      <c r="S29" s="1"/>
      <c r="T29" s="10">
        <v>0</v>
      </c>
      <c r="U29" s="1">
        <v>24</v>
      </c>
    </row>
    <row r="30" spans="1:21" ht="14.25" customHeight="1">
      <c r="A30" s="9" t="s">
        <v>36</v>
      </c>
      <c r="B30" s="10"/>
      <c r="C30" s="54"/>
      <c r="D30" s="74">
        <v>1215386</v>
      </c>
      <c r="E30" s="80">
        <v>54813</v>
      </c>
      <c r="F30" s="50">
        <v>1270199</v>
      </c>
      <c r="G30" s="50">
        <v>0</v>
      </c>
      <c r="H30" s="50">
        <v>0</v>
      </c>
      <c r="I30" s="69">
        <v>1203892</v>
      </c>
      <c r="J30" s="80">
        <v>13990</v>
      </c>
      <c r="K30" s="50">
        <v>1217882</v>
      </c>
      <c r="L30" s="69">
        <v>0</v>
      </c>
      <c r="M30" s="94">
        <f t="shared" si="0"/>
        <v>99.1</v>
      </c>
      <c r="N30" s="99">
        <f t="shared" si="1"/>
        <v>25.5</v>
      </c>
      <c r="O30" s="16">
        <f t="shared" si="2"/>
        <v>95.9</v>
      </c>
      <c r="P30" s="16">
        <v>95.7</v>
      </c>
      <c r="Q30" s="17">
        <f t="shared" si="3"/>
        <v>97.2</v>
      </c>
      <c r="R30" s="18">
        <f t="shared" si="4"/>
        <v>7.228121374646504</v>
      </c>
      <c r="S30" s="1"/>
      <c r="T30" s="10">
        <v>1253101</v>
      </c>
      <c r="U30" s="1">
        <v>25</v>
      </c>
    </row>
    <row r="31" spans="1:21" ht="14.25" customHeight="1">
      <c r="A31" s="38"/>
      <c r="B31" s="39" t="s">
        <v>166</v>
      </c>
      <c r="C31" s="64"/>
      <c r="D31" s="108">
        <v>0</v>
      </c>
      <c r="E31" s="80">
        <v>0</v>
      </c>
      <c r="F31" s="50">
        <v>0</v>
      </c>
      <c r="G31" s="50">
        <v>0</v>
      </c>
      <c r="H31" s="50">
        <v>0</v>
      </c>
      <c r="I31" s="69">
        <v>0</v>
      </c>
      <c r="J31" s="80">
        <v>0</v>
      </c>
      <c r="K31" s="50">
        <v>0</v>
      </c>
      <c r="L31" s="69">
        <v>0</v>
      </c>
      <c r="M31" s="94" t="str">
        <f t="shared" si="0"/>
        <v>－</v>
      </c>
      <c r="N31" s="99" t="str">
        <f t="shared" si="1"/>
        <v>－</v>
      </c>
      <c r="O31" s="16" t="str">
        <f t="shared" si="2"/>
        <v>－</v>
      </c>
      <c r="P31" s="16" t="s">
        <v>62</v>
      </c>
      <c r="Q31" s="17" t="str">
        <f t="shared" si="3"/>
        <v>－</v>
      </c>
      <c r="R31" s="18">
        <f t="shared" si="4"/>
      </c>
      <c r="S31" s="1"/>
      <c r="T31" s="10">
        <v>0</v>
      </c>
      <c r="U31" s="1">
        <v>27</v>
      </c>
    </row>
    <row r="32" spans="1:21" ht="14.25" customHeight="1">
      <c r="A32" s="14"/>
      <c r="B32" s="15" t="s">
        <v>167</v>
      </c>
      <c r="C32" s="55"/>
      <c r="D32" s="74">
        <v>0</v>
      </c>
      <c r="E32" s="80">
        <v>0</v>
      </c>
      <c r="F32" s="50">
        <v>0</v>
      </c>
      <c r="G32" s="50">
        <v>0</v>
      </c>
      <c r="H32" s="50">
        <v>0</v>
      </c>
      <c r="I32" s="69">
        <v>0</v>
      </c>
      <c r="J32" s="80">
        <v>0</v>
      </c>
      <c r="K32" s="50">
        <v>0</v>
      </c>
      <c r="L32" s="69">
        <v>0</v>
      </c>
      <c r="M32" s="94" t="str">
        <f t="shared" si="0"/>
        <v>－</v>
      </c>
      <c r="N32" s="99" t="str">
        <f t="shared" si="1"/>
        <v>－</v>
      </c>
      <c r="O32" s="16" t="str">
        <f t="shared" si="2"/>
        <v>－</v>
      </c>
      <c r="P32" s="16" t="s">
        <v>62</v>
      </c>
      <c r="Q32" s="17" t="str">
        <f t="shared" si="3"/>
        <v>－</v>
      </c>
      <c r="R32" s="18">
        <f t="shared" si="4"/>
      </c>
      <c r="S32" s="1"/>
      <c r="T32" s="10">
        <v>0</v>
      </c>
      <c r="U32" s="1">
        <v>28</v>
      </c>
    </row>
    <row r="33" spans="1:21" ht="14.25" customHeight="1">
      <c r="A33" s="19"/>
      <c r="B33" s="20" t="s">
        <v>168</v>
      </c>
      <c r="C33" s="56"/>
      <c r="D33" s="74">
        <v>1215386</v>
      </c>
      <c r="E33" s="80">
        <v>54813</v>
      </c>
      <c r="F33" s="50">
        <v>1270199</v>
      </c>
      <c r="G33" s="50">
        <v>0</v>
      </c>
      <c r="H33" s="50">
        <v>0</v>
      </c>
      <c r="I33" s="69">
        <v>1203892</v>
      </c>
      <c r="J33" s="80">
        <v>13990</v>
      </c>
      <c r="K33" s="50">
        <v>1217882</v>
      </c>
      <c r="L33" s="69">
        <v>0</v>
      </c>
      <c r="M33" s="94">
        <f t="shared" si="0"/>
        <v>99.1</v>
      </c>
      <c r="N33" s="99">
        <f t="shared" si="1"/>
        <v>25.5</v>
      </c>
      <c r="O33" s="16">
        <f t="shared" si="2"/>
        <v>95.9</v>
      </c>
      <c r="P33" s="16">
        <v>95.7</v>
      </c>
      <c r="Q33" s="17">
        <f t="shared" si="3"/>
        <v>97.2</v>
      </c>
      <c r="R33" s="18">
        <f t="shared" si="4"/>
        <v>7.228121374646504</v>
      </c>
      <c r="S33" s="1"/>
      <c r="T33" s="10">
        <v>1253101</v>
      </c>
      <c r="U33" s="1">
        <v>1</v>
      </c>
    </row>
    <row r="34" spans="1:21" ht="14.25" customHeight="1">
      <c r="A34" s="21"/>
      <c r="B34" s="22" t="s">
        <v>169</v>
      </c>
      <c r="C34" s="57"/>
      <c r="D34" s="74">
        <v>721258</v>
      </c>
      <c r="E34" s="80">
        <v>32528</v>
      </c>
      <c r="F34" s="50">
        <v>753786</v>
      </c>
      <c r="G34" s="50">
        <v>0</v>
      </c>
      <c r="H34" s="50">
        <v>0</v>
      </c>
      <c r="I34" s="69">
        <v>714437</v>
      </c>
      <c r="J34" s="80">
        <v>8302</v>
      </c>
      <c r="K34" s="50">
        <v>722739</v>
      </c>
      <c r="L34" s="69">
        <v>0</v>
      </c>
      <c r="M34" s="94">
        <f t="shared" si="0"/>
        <v>99.1</v>
      </c>
      <c r="N34" s="99">
        <f t="shared" si="1"/>
        <v>25.5</v>
      </c>
      <c r="O34" s="16">
        <f t="shared" si="2"/>
        <v>95.9</v>
      </c>
      <c r="P34" s="16">
        <v>95.7</v>
      </c>
      <c r="Q34" s="17">
        <f t="shared" si="3"/>
        <v>100.8</v>
      </c>
      <c r="R34" s="18">
        <f t="shared" si="4"/>
        <v>4.289451042211512</v>
      </c>
      <c r="S34" s="1"/>
      <c r="T34" s="10">
        <v>716676</v>
      </c>
      <c r="U34" s="1">
        <v>2</v>
      </c>
    </row>
    <row r="35" spans="1:21" ht="14.25" customHeight="1" thickBot="1">
      <c r="A35" s="9"/>
      <c r="B35" s="10" t="s">
        <v>170</v>
      </c>
      <c r="C35" s="54"/>
      <c r="D35" s="74">
        <v>494128</v>
      </c>
      <c r="E35" s="80">
        <v>22285</v>
      </c>
      <c r="F35" s="50">
        <v>516413</v>
      </c>
      <c r="G35" s="50">
        <v>0</v>
      </c>
      <c r="H35" s="50">
        <v>0</v>
      </c>
      <c r="I35" s="69">
        <v>489455</v>
      </c>
      <c r="J35" s="80">
        <v>5688</v>
      </c>
      <c r="K35" s="50">
        <v>495143</v>
      </c>
      <c r="L35" s="69">
        <v>0</v>
      </c>
      <c r="M35" s="94">
        <f t="shared" si="0"/>
        <v>99.1</v>
      </c>
      <c r="N35" s="99">
        <f t="shared" si="1"/>
        <v>25.5</v>
      </c>
      <c r="O35" s="16">
        <f t="shared" si="2"/>
        <v>95.9</v>
      </c>
      <c r="P35" s="16">
        <v>95.7</v>
      </c>
      <c r="Q35" s="17">
        <f t="shared" si="3"/>
        <v>92.3</v>
      </c>
      <c r="R35" s="18">
        <f t="shared" si="4"/>
        <v>2.938670332434993</v>
      </c>
      <c r="S35" s="1"/>
      <c r="T35" s="10">
        <v>536425</v>
      </c>
      <c r="U35" s="1">
        <v>3</v>
      </c>
    </row>
    <row r="36" spans="1:21" ht="14.25" customHeight="1" thickBot="1" thickTop="1">
      <c r="A36" s="84" t="s">
        <v>171</v>
      </c>
      <c r="B36" s="85"/>
      <c r="C36" s="86"/>
      <c r="D36" s="87">
        <v>16775047</v>
      </c>
      <c r="E36" s="88">
        <v>1113909</v>
      </c>
      <c r="F36" s="89">
        <v>17888956</v>
      </c>
      <c r="G36" s="89">
        <v>69489</v>
      </c>
      <c r="H36" s="89">
        <v>89354</v>
      </c>
      <c r="I36" s="90">
        <v>16610028</v>
      </c>
      <c r="J36" s="88">
        <v>239191</v>
      </c>
      <c r="K36" s="89">
        <v>16849219</v>
      </c>
      <c r="L36" s="90">
        <v>69211</v>
      </c>
      <c r="M36" s="97">
        <f t="shared" si="0"/>
        <v>99</v>
      </c>
      <c r="N36" s="102">
        <f t="shared" si="1"/>
        <v>21.5</v>
      </c>
      <c r="O36" s="91">
        <f t="shared" si="2"/>
        <v>94.2</v>
      </c>
      <c r="P36" s="91">
        <v>93.6</v>
      </c>
      <c r="Q36" s="92">
        <f t="shared" si="3"/>
        <v>99.5</v>
      </c>
      <c r="R36" s="93">
        <f t="shared" si="4"/>
        <v>100</v>
      </c>
      <c r="S36" s="1"/>
      <c r="T36" s="10">
        <v>16930695</v>
      </c>
      <c r="U36" s="1">
        <v>9</v>
      </c>
    </row>
    <row r="37" spans="1:21" ht="14.25" customHeight="1" thickTop="1">
      <c r="A37" s="19"/>
      <c r="B37" s="20" t="s">
        <v>37</v>
      </c>
      <c r="C37" s="56"/>
      <c r="D37" s="74">
        <v>3123923</v>
      </c>
      <c r="E37" s="80">
        <v>1390142</v>
      </c>
      <c r="F37" s="50">
        <v>4514065</v>
      </c>
      <c r="G37" s="50">
        <v>0</v>
      </c>
      <c r="H37" s="50">
        <v>0</v>
      </c>
      <c r="I37" s="69">
        <v>2857888</v>
      </c>
      <c r="J37" s="80">
        <v>307341</v>
      </c>
      <c r="K37" s="50">
        <v>3165229</v>
      </c>
      <c r="L37" s="69">
        <v>0</v>
      </c>
      <c r="M37" s="94">
        <f t="shared" si="0"/>
        <v>91.5</v>
      </c>
      <c r="N37" s="99">
        <f t="shared" si="1"/>
        <v>22.1</v>
      </c>
      <c r="O37" s="16">
        <f t="shared" si="2"/>
        <v>70.1</v>
      </c>
      <c r="P37" s="16">
        <v>69.2</v>
      </c>
      <c r="Q37" s="17">
        <f t="shared" si="3"/>
        <v>97.2</v>
      </c>
      <c r="R37" s="18"/>
      <c r="S37" s="1"/>
      <c r="T37" s="10">
        <v>3257405</v>
      </c>
      <c r="U37" s="1">
        <v>10</v>
      </c>
    </row>
    <row r="38" spans="1:21" ht="14.25" customHeight="1" thickBot="1">
      <c r="A38" s="40"/>
      <c r="B38" s="41" t="s">
        <v>38</v>
      </c>
      <c r="C38" s="66"/>
      <c r="D38" s="77">
        <v>0</v>
      </c>
      <c r="E38" s="83">
        <v>0</v>
      </c>
      <c r="F38" s="53">
        <v>0</v>
      </c>
      <c r="G38" s="53">
        <v>0</v>
      </c>
      <c r="H38" s="53">
        <v>0</v>
      </c>
      <c r="I38" s="72">
        <v>0</v>
      </c>
      <c r="J38" s="83">
        <v>0</v>
      </c>
      <c r="K38" s="53">
        <v>0</v>
      </c>
      <c r="L38" s="72">
        <v>0</v>
      </c>
      <c r="M38" s="98" t="str">
        <f t="shared" si="0"/>
        <v>－</v>
      </c>
      <c r="N38" s="103" t="str">
        <f t="shared" si="1"/>
        <v>－</v>
      </c>
      <c r="O38" s="42" t="str">
        <f t="shared" si="2"/>
        <v>－</v>
      </c>
      <c r="P38" s="42" t="s">
        <v>62</v>
      </c>
      <c r="Q38" s="43" t="str">
        <f t="shared" si="3"/>
        <v>－</v>
      </c>
      <c r="R38" s="44"/>
      <c r="S38" s="1"/>
      <c r="T38" s="10">
        <v>0</v>
      </c>
      <c r="U38" s="1">
        <v>11</v>
      </c>
    </row>
    <row r="40" ht="12">
      <c r="K40" s="45"/>
    </row>
    <row r="41" ht="12">
      <c r="K41" s="45"/>
    </row>
    <row r="42" ht="12">
      <c r="K42" s="45"/>
    </row>
  </sheetData>
  <mergeCells count="12">
    <mergeCell ref="M4:M5"/>
    <mergeCell ref="N4:N5"/>
    <mergeCell ref="O4:O5"/>
    <mergeCell ref="P4:P5"/>
    <mergeCell ref="Q1:R1"/>
    <mergeCell ref="A3:C5"/>
    <mergeCell ref="D3:H3"/>
    <mergeCell ref="I3:L3"/>
    <mergeCell ref="M3:P3"/>
    <mergeCell ref="Q3:Q5"/>
    <mergeCell ref="R3:R5"/>
    <mergeCell ref="H4:H5"/>
  </mergeCells>
  <conditionalFormatting sqref="N1">
    <cfRule type="cellIs" priority="1" dxfId="0" operator="notEqual" stopIfTrue="1">
      <formula>"番号"</formula>
    </cfRule>
  </conditionalFormatting>
  <conditionalFormatting sqref="O1">
    <cfRule type="cellIs" priority="2" dxfId="0" operator="equal" stopIfTrue="1">
      <formula>"　"</formula>
    </cfRule>
  </conditionalFormatting>
  <conditionalFormatting sqref="P1">
    <cfRule type="cellIs" priority="3" dxfId="0" operator="notEqual" stopIfTrue="1">
      <formula>"市町名"</formula>
    </cfRule>
  </conditionalFormatting>
  <printOptions/>
  <pageMargins left="0.5118110236220472" right="0.3937007874015748" top="0.5511811023622047" bottom="0.5511811023622047" header="0.5118110236220472" footer="0.35433070866141736"/>
  <pageSetup horizontalDpi="600" verticalDpi="600" orientation="landscape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U42"/>
  <sheetViews>
    <sheetView showGridLines="0" view="pageBreakPreview" zoomScale="60" workbookViewId="0" topLeftCell="A13">
      <selection activeCell="Q36" sqref="Q36"/>
    </sheetView>
  </sheetViews>
  <sheetFormatPr defaultColWidth="9.00390625" defaultRowHeight="13.5"/>
  <cols>
    <col min="1" max="1" width="2.625" style="3" customWidth="1"/>
    <col min="2" max="2" width="2.50390625" style="3" customWidth="1"/>
    <col min="3" max="3" width="15.00390625" style="3" customWidth="1"/>
    <col min="4" max="6" width="9.875" style="3" customWidth="1"/>
    <col min="7" max="7" width="8.00390625" style="3" customWidth="1"/>
    <col min="8" max="8" width="7.00390625" style="3" customWidth="1"/>
    <col min="9" max="11" width="9.875" style="3" customWidth="1"/>
    <col min="12" max="12" width="8.125" style="3" customWidth="1"/>
    <col min="13" max="16" width="6.00390625" style="3" customWidth="1"/>
    <col min="17" max="18" width="6.875" style="3" customWidth="1"/>
    <col min="19" max="19" width="2.50390625" style="3" customWidth="1"/>
    <col min="20" max="20" width="14.875" style="3" bestFit="1" customWidth="1"/>
    <col min="21" max="21" width="9.125" style="3" bestFit="1" customWidth="1"/>
    <col min="22" max="16384" width="9.00390625" style="3" customWidth="1"/>
  </cols>
  <sheetData>
    <row r="1" spans="1:21" ht="12">
      <c r="A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4" t="s">
        <v>41</v>
      </c>
      <c r="O1" s="4">
        <v>6</v>
      </c>
      <c r="P1" s="4" t="s">
        <v>42</v>
      </c>
      <c r="Q1" s="111" t="s">
        <v>91</v>
      </c>
      <c r="R1" s="112" t="e">
        <v>#VALUE!</v>
      </c>
      <c r="S1" s="1"/>
      <c r="T1" s="5">
        <v>12</v>
      </c>
      <c r="U1" s="1"/>
    </row>
    <row r="2" spans="1:21" ht="12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6" t="s">
        <v>0</v>
      </c>
      <c r="M2" s="2"/>
      <c r="N2" s="2"/>
      <c r="O2" s="2"/>
      <c r="P2" s="2"/>
      <c r="Q2" s="2"/>
      <c r="R2" s="2"/>
      <c r="S2" s="1"/>
      <c r="T2" s="1"/>
      <c r="U2" s="1"/>
    </row>
    <row r="3" spans="1:21" ht="12">
      <c r="A3" s="113" t="s">
        <v>1</v>
      </c>
      <c r="B3" s="114"/>
      <c r="C3" s="115"/>
      <c r="D3" s="122" t="s">
        <v>43</v>
      </c>
      <c r="E3" s="122"/>
      <c r="F3" s="122"/>
      <c r="G3" s="122"/>
      <c r="H3" s="123"/>
      <c r="I3" s="124" t="s">
        <v>2</v>
      </c>
      <c r="J3" s="122"/>
      <c r="K3" s="122"/>
      <c r="L3" s="122"/>
      <c r="M3" s="125" t="s">
        <v>3</v>
      </c>
      <c r="N3" s="126"/>
      <c r="O3" s="126"/>
      <c r="P3" s="127"/>
      <c r="Q3" s="128" t="s">
        <v>44</v>
      </c>
      <c r="R3" s="130" t="s">
        <v>45</v>
      </c>
      <c r="S3" s="1"/>
      <c r="T3" s="1"/>
      <c r="U3" s="1"/>
    </row>
    <row r="4" spans="1:21" ht="60">
      <c r="A4" s="116"/>
      <c r="B4" s="117"/>
      <c r="C4" s="118"/>
      <c r="D4" s="73" t="s">
        <v>7</v>
      </c>
      <c r="E4" s="78" t="s">
        <v>8</v>
      </c>
      <c r="F4" s="7" t="s">
        <v>9</v>
      </c>
      <c r="G4" s="49" t="s">
        <v>46</v>
      </c>
      <c r="H4" s="133" t="s">
        <v>47</v>
      </c>
      <c r="I4" s="8" t="s">
        <v>7</v>
      </c>
      <c r="J4" s="78" t="s">
        <v>8</v>
      </c>
      <c r="K4" s="7" t="s">
        <v>9</v>
      </c>
      <c r="L4" s="67" t="s">
        <v>40</v>
      </c>
      <c r="M4" s="135" t="s">
        <v>4</v>
      </c>
      <c r="N4" s="137" t="s">
        <v>5</v>
      </c>
      <c r="O4" s="109" t="s">
        <v>39</v>
      </c>
      <c r="P4" s="109" t="s">
        <v>6</v>
      </c>
      <c r="Q4" s="129"/>
      <c r="R4" s="131"/>
      <c r="S4" s="1"/>
      <c r="T4" s="1"/>
      <c r="U4" s="1"/>
    </row>
    <row r="5" spans="1:21" ht="14.25" customHeight="1" thickBot="1">
      <c r="A5" s="119"/>
      <c r="B5" s="120"/>
      <c r="C5" s="121"/>
      <c r="D5" s="68" t="s">
        <v>10</v>
      </c>
      <c r="E5" s="79" t="s">
        <v>11</v>
      </c>
      <c r="F5" s="46" t="s">
        <v>12</v>
      </c>
      <c r="G5" s="48" t="s">
        <v>13</v>
      </c>
      <c r="H5" s="134"/>
      <c r="I5" s="47" t="s">
        <v>14</v>
      </c>
      <c r="J5" s="79" t="s">
        <v>15</v>
      </c>
      <c r="K5" s="46" t="s">
        <v>16</v>
      </c>
      <c r="L5" s="68" t="s">
        <v>17</v>
      </c>
      <c r="M5" s="136"/>
      <c r="N5" s="138"/>
      <c r="O5" s="110"/>
      <c r="P5" s="110"/>
      <c r="Q5" s="110"/>
      <c r="R5" s="132"/>
      <c r="S5" s="1"/>
      <c r="T5" s="1"/>
      <c r="U5" s="1"/>
    </row>
    <row r="6" spans="1:21" ht="14.25" customHeight="1">
      <c r="A6" s="9" t="s">
        <v>18</v>
      </c>
      <c r="B6" s="10"/>
      <c r="C6" s="54"/>
      <c r="D6" s="74">
        <v>19174107</v>
      </c>
      <c r="E6" s="80">
        <v>1582633</v>
      </c>
      <c r="F6" s="50">
        <v>20756740</v>
      </c>
      <c r="G6" s="50">
        <v>169242</v>
      </c>
      <c r="H6" s="50">
        <v>0</v>
      </c>
      <c r="I6" s="69">
        <v>18820782</v>
      </c>
      <c r="J6" s="80">
        <v>341087</v>
      </c>
      <c r="K6" s="50">
        <v>19161869</v>
      </c>
      <c r="L6" s="69">
        <v>168904</v>
      </c>
      <c r="M6" s="94">
        <f aca="true" t="shared" si="0" ref="M6:M38">IF(D6=0,"－",ROUND(I6/D6*100,1))</f>
        <v>98.2</v>
      </c>
      <c r="N6" s="99">
        <f aca="true" t="shared" si="1" ref="N6:N38">IF(E6=0,"－",ROUND(J6/E6*100,1))</f>
        <v>21.6</v>
      </c>
      <c r="O6" s="16">
        <f aca="true" t="shared" si="2" ref="O6:O38">IF(F6=0,"－",ROUND(K6/F6*100,1))</f>
        <v>92.3</v>
      </c>
      <c r="P6" s="16">
        <v>91.4</v>
      </c>
      <c r="Q6" s="17">
        <f>IF(T6=0,"－",ROUND(K6/T6*100,1))</f>
        <v>100.6</v>
      </c>
      <c r="R6" s="18">
        <f>IF(K6=0,"",K6/$K$36*100)</f>
        <v>94.1741011980913</v>
      </c>
      <c r="S6" s="1"/>
      <c r="T6" s="10">
        <v>19042529</v>
      </c>
      <c r="U6" s="1">
        <v>1</v>
      </c>
    </row>
    <row r="7" spans="1:21" ht="14.25" customHeight="1">
      <c r="A7" s="14" t="s">
        <v>19</v>
      </c>
      <c r="B7" s="15"/>
      <c r="C7" s="55"/>
      <c r="D7" s="74">
        <v>19174107</v>
      </c>
      <c r="E7" s="80">
        <v>1582633</v>
      </c>
      <c r="F7" s="50">
        <v>20756740</v>
      </c>
      <c r="G7" s="50">
        <v>169242</v>
      </c>
      <c r="H7" s="50">
        <v>0</v>
      </c>
      <c r="I7" s="69">
        <v>18820782</v>
      </c>
      <c r="J7" s="80">
        <v>341087</v>
      </c>
      <c r="K7" s="50">
        <v>19161869</v>
      </c>
      <c r="L7" s="69">
        <v>168904</v>
      </c>
      <c r="M7" s="94">
        <f t="shared" si="0"/>
        <v>98.2</v>
      </c>
      <c r="N7" s="99">
        <f t="shared" si="1"/>
        <v>21.6</v>
      </c>
      <c r="O7" s="16">
        <f t="shared" si="2"/>
        <v>92.3</v>
      </c>
      <c r="P7" s="16">
        <v>91.4</v>
      </c>
      <c r="Q7" s="17">
        <f aca="true" t="shared" si="3" ref="Q7:Q38">IF(T7=0,"－",ROUND(K7/T7*100,1))</f>
        <v>100.6</v>
      </c>
      <c r="R7" s="18">
        <f aca="true" t="shared" si="4" ref="R7:R36">IF(K7=0,"",K7/$K$36*100)</f>
        <v>94.1741011980913</v>
      </c>
      <c r="S7" s="1"/>
      <c r="T7" s="10">
        <v>19042529</v>
      </c>
      <c r="U7" s="1">
        <v>2</v>
      </c>
    </row>
    <row r="8" spans="1:21" ht="14.25" customHeight="1">
      <c r="A8" s="19"/>
      <c r="B8" s="20" t="s">
        <v>20</v>
      </c>
      <c r="C8" s="56"/>
      <c r="D8" s="74">
        <v>8754412</v>
      </c>
      <c r="E8" s="80">
        <v>896712</v>
      </c>
      <c r="F8" s="50">
        <v>9651124</v>
      </c>
      <c r="G8" s="50">
        <v>169242</v>
      </c>
      <c r="H8" s="50">
        <v>0</v>
      </c>
      <c r="I8" s="69">
        <v>8589562</v>
      </c>
      <c r="J8" s="80">
        <v>166982</v>
      </c>
      <c r="K8" s="50">
        <v>8756544</v>
      </c>
      <c r="L8" s="69">
        <v>168904</v>
      </c>
      <c r="M8" s="94">
        <f t="shared" si="0"/>
        <v>98.1</v>
      </c>
      <c r="N8" s="99">
        <f t="shared" si="1"/>
        <v>18.6</v>
      </c>
      <c r="O8" s="16">
        <f t="shared" si="2"/>
        <v>90.7</v>
      </c>
      <c r="P8" s="16">
        <v>89.5</v>
      </c>
      <c r="Q8" s="17">
        <f t="shared" si="3"/>
        <v>106.5</v>
      </c>
      <c r="R8" s="18">
        <f t="shared" si="4"/>
        <v>43.035450289402306</v>
      </c>
      <c r="S8" s="1"/>
      <c r="T8" s="10">
        <v>8218397</v>
      </c>
      <c r="U8" s="1">
        <v>3</v>
      </c>
    </row>
    <row r="9" spans="1:21" ht="14.25" customHeight="1">
      <c r="A9" s="104"/>
      <c r="B9" s="105" t="s">
        <v>60</v>
      </c>
      <c r="C9" s="106"/>
      <c r="D9" s="74">
        <f>D10+D11</f>
        <v>6919463</v>
      </c>
      <c r="E9" s="80">
        <f aca="true" t="shared" si="5" ref="E9:L9">E10+E11</f>
        <v>862682</v>
      </c>
      <c r="F9" s="50">
        <f t="shared" si="5"/>
        <v>7782145</v>
      </c>
      <c r="G9" s="50">
        <f t="shared" si="5"/>
        <v>0</v>
      </c>
      <c r="H9" s="50">
        <f t="shared" si="5"/>
        <v>0</v>
      </c>
      <c r="I9" s="69">
        <f t="shared" si="5"/>
        <v>6757843</v>
      </c>
      <c r="J9" s="80">
        <f t="shared" si="5"/>
        <v>165114</v>
      </c>
      <c r="K9" s="50">
        <f t="shared" si="5"/>
        <v>6922957</v>
      </c>
      <c r="L9" s="69">
        <f t="shared" si="5"/>
        <v>0</v>
      </c>
      <c r="M9" s="94">
        <f>IF(D9=0,"－",ROUND(I9/D9*100,1))</f>
        <v>97.7</v>
      </c>
      <c r="N9" s="99">
        <f>IF(E9=0,"－",ROUND(J9/E9*100,1))</f>
        <v>19.1</v>
      </c>
      <c r="O9" s="16">
        <f>IF(F9=0,"－",ROUND(K9/F9*100,1))</f>
        <v>89</v>
      </c>
      <c r="P9" s="16">
        <v>87.6</v>
      </c>
      <c r="Q9" s="17">
        <f t="shared" si="3"/>
        <v>104.7</v>
      </c>
      <c r="R9" s="18">
        <f t="shared" si="4"/>
        <v>34.023990723871165</v>
      </c>
      <c r="S9" s="1"/>
      <c r="T9" s="10">
        <f>T10+T11</f>
        <v>6610963</v>
      </c>
      <c r="U9" s="1"/>
    </row>
    <row r="10" spans="1:21" ht="14.25" customHeight="1">
      <c r="A10" s="23"/>
      <c r="B10" s="24"/>
      <c r="C10" s="58" t="s">
        <v>21</v>
      </c>
      <c r="D10" s="74">
        <v>204212</v>
      </c>
      <c r="E10" s="80">
        <v>25460</v>
      </c>
      <c r="F10" s="50">
        <v>229672</v>
      </c>
      <c r="G10" s="50">
        <v>0</v>
      </c>
      <c r="H10" s="50">
        <v>0</v>
      </c>
      <c r="I10" s="69">
        <v>199442</v>
      </c>
      <c r="J10" s="80">
        <v>4873</v>
      </c>
      <c r="K10" s="50">
        <v>204315</v>
      </c>
      <c r="L10" s="69">
        <v>0</v>
      </c>
      <c r="M10" s="94">
        <f t="shared" si="0"/>
        <v>97.7</v>
      </c>
      <c r="N10" s="99">
        <f t="shared" si="1"/>
        <v>19.1</v>
      </c>
      <c r="O10" s="16">
        <f t="shared" si="2"/>
        <v>89</v>
      </c>
      <c r="P10" s="16">
        <v>87.6</v>
      </c>
      <c r="Q10" s="17">
        <f t="shared" si="3"/>
        <v>101.1</v>
      </c>
      <c r="R10" s="18">
        <f t="shared" si="4"/>
        <v>1.004139078828272</v>
      </c>
      <c r="S10" s="1"/>
      <c r="T10" s="10">
        <v>202173</v>
      </c>
      <c r="U10" s="1">
        <v>4</v>
      </c>
    </row>
    <row r="11" spans="1:21" ht="14.25" customHeight="1">
      <c r="A11" s="25"/>
      <c r="B11" s="26"/>
      <c r="C11" s="59" t="s">
        <v>22</v>
      </c>
      <c r="D11" s="74">
        <v>6715251</v>
      </c>
      <c r="E11" s="80">
        <v>837222</v>
      </c>
      <c r="F11" s="50">
        <v>7552473</v>
      </c>
      <c r="G11" s="50">
        <v>0</v>
      </c>
      <c r="H11" s="50">
        <v>0</v>
      </c>
      <c r="I11" s="69">
        <v>6558401</v>
      </c>
      <c r="J11" s="80">
        <v>160241</v>
      </c>
      <c r="K11" s="50">
        <v>6718642</v>
      </c>
      <c r="L11" s="69">
        <v>0</v>
      </c>
      <c r="M11" s="94">
        <f t="shared" si="0"/>
        <v>97.7</v>
      </c>
      <c r="N11" s="99">
        <f t="shared" si="1"/>
        <v>19.1</v>
      </c>
      <c r="O11" s="16">
        <f t="shared" si="2"/>
        <v>89</v>
      </c>
      <c r="P11" s="16">
        <v>87.6</v>
      </c>
      <c r="Q11" s="17">
        <f t="shared" si="3"/>
        <v>104.8</v>
      </c>
      <c r="R11" s="18">
        <f t="shared" si="4"/>
        <v>33.01985164504289</v>
      </c>
      <c r="S11" s="1"/>
      <c r="T11" s="10">
        <v>6408790</v>
      </c>
      <c r="U11" s="1">
        <v>5</v>
      </c>
    </row>
    <row r="12" spans="1:21" ht="14.25" customHeight="1">
      <c r="A12" s="27"/>
      <c r="B12" s="28"/>
      <c r="C12" s="60" t="s">
        <v>23</v>
      </c>
      <c r="D12" s="74">
        <v>66970</v>
      </c>
      <c r="E12" s="80">
        <v>0</v>
      </c>
      <c r="F12" s="50">
        <v>66970</v>
      </c>
      <c r="G12" s="50">
        <v>0</v>
      </c>
      <c r="H12" s="50">
        <v>0</v>
      </c>
      <c r="I12" s="69">
        <v>66970</v>
      </c>
      <c r="J12" s="80">
        <v>0</v>
      </c>
      <c r="K12" s="50">
        <v>66970</v>
      </c>
      <c r="L12" s="69">
        <v>0</v>
      </c>
      <c r="M12" s="94">
        <f t="shared" si="0"/>
        <v>100</v>
      </c>
      <c r="N12" s="99" t="str">
        <f t="shared" si="1"/>
        <v>－</v>
      </c>
      <c r="O12" s="16">
        <f t="shared" si="2"/>
        <v>100</v>
      </c>
      <c r="P12" s="16">
        <v>100</v>
      </c>
      <c r="Q12" s="17">
        <f t="shared" si="3"/>
        <v>122.3</v>
      </c>
      <c r="R12" s="18">
        <f t="shared" si="4"/>
        <v>0.3291348853932867</v>
      </c>
      <c r="S12" s="1"/>
      <c r="T12" s="10">
        <v>54743</v>
      </c>
      <c r="U12" s="1">
        <v>6</v>
      </c>
    </row>
    <row r="13" spans="1:21" ht="14.25" customHeight="1">
      <c r="A13" s="9"/>
      <c r="B13" s="10" t="s">
        <v>61</v>
      </c>
      <c r="C13" s="107"/>
      <c r="D13" s="74">
        <f aca="true" t="shared" si="6" ref="D13:L13">D14+D15</f>
        <v>1834949</v>
      </c>
      <c r="E13" s="80">
        <f t="shared" si="6"/>
        <v>34030</v>
      </c>
      <c r="F13" s="50">
        <f t="shared" si="6"/>
        <v>1868979</v>
      </c>
      <c r="G13" s="50">
        <f t="shared" si="6"/>
        <v>169242</v>
      </c>
      <c r="H13" s="50">
        <f t="shared" si="6"/>
        <v>0</v>
      </c>
      <c r="I13" s="69">
        <f t="shared" si="6"/>
        <v>1831719</v>
      </c>
      <c r="J13" s="80">
        <f t="shared" si="6"/>
        <v>1868</v>
      </c>
      <c r="K13" s="50">
        <f t="shared" si="6"/>
        <v>1833587</v>
      </c>
      <c r="L13" s="69">
        <f t="shared" si="6"/>
        <v>168904</v>
      </c>
      <c r="M13" s="94">
        <f t="shared" si="0"/>
        <v>99.8</v>
      </c>
      <c r="N13" s="99">
        <f t="shared" si="1"/>
        <v>5.5</v>
      </c>
      <c r="O13" s="16">
        <f t="shared" si="2"/>
        <v>98.1</v>
      </c>
      <c r="P13" s="16">
        <v>98</v>
      </c>
      <c r="Q13" s="17">
        <f t="shared" si="3"/>
        <v>114.1</v>
      </c>
      <c r="R13" s="18">
        <f t="shared" si="4"/>
        <v>9.011459565531139</v>
      </c>
      <c r="S13" s="1"/>
      <c r="T13" s="10">
        <f>T14+T15</f>
        <v>1607434</v>
      </c>
      <c r="U13" s="1"/>
    </row>
    <row r="14" spans="1:21" ht="14.25" customHeight="1">
      <c r="A14" s="31"/>
      <c r="B14" s="32"/>
      <c r="C14" s="61" t="s">
        <v>24</v>
      </c>
      <c r="D14" s="74">
        <v>310549</v>
      </c>
      <c r="E14" s="80">
        <v>5759</v>
      </c>
      <c r="F14" s="50">
        <v>316308</v>
      </c>
      <c r="G14" s="50">
        <v>0</v>
      </c>
      <c r="H14" s="50">
        <v>0</v>
      </c>
      <c r="I14" s="69">
        <v>310002</v>
      </c>
      <c r="J14" s="80">
        <v>316</v>
      </c>
      <c r="K14" s="50">
        <v>310318</v>
      </c>
      <c r="L14" s="69">
        <v>0</v>
      </c>
      <c r="M14" s="94">
        <f t="shared" si="0"/>
        <v>99.8</v>
      </c>
      <c r="N14" s="99">
        <f t="shared" si="1"/>
        <v>5.5</v>
      </c>
      <c r="O14" s="16">
        <f t="shared" si="2"/>
        <v>98.1</v>
      </c>
      <c r="P14" s="16">
        <v>98</v>
      </c>
      <c r="Q14" s="17">
        <f t="shared" si="3"/>
        <v>103.1</v>
      </c>
      <c r="R14" s="18">
        <f t="shared" si="4"/>
        <v>1.5251079493127362</v>
      </c>
      <c r="S14" s="1"/>
      <c r="T14" s="10">
        <v>301093</v>
      </c>
      <c r="U14" s="1">
        <v>7</v>
      </c>
    </row>
    <row r="15" spans="1:21" ht="14.25" customHeight="1">
      <c r="A15" s="33"/>
      <c r="B15" s="34"/>
      <c r="C15" s="62" t="s">
        <v>25</v>
      </c>
      <c r="D15" s="75">
        <v>1524400</v>
      </c>
      <c r="E15" s="81">
        <v>28271</v>
      </c>
      <c r="F15" s="51">
        <v>1552671</v>
      </c>
      <c r="G15" s="51">
        <v>169242</v>
      </c>
      <c r="H15" s="51">
        <v>0</v>
      </c>
      <c r="I15" s="70">
        <v>1521717</v>
      </c>
      <c r="J15" s="81">
        <v>1552</v>
      </c>
      <c r="K15" s="51">
        <v>1523269</v>
      </c>
      <c r="L15" s="70">
        <v>168904</v>
      </c>
      <c r="M15" s="95">
        <f t="shared" si="0"/>
        <v>99.8</v>
      </c>
      <c r="N15" s="100">
        <f t="shared" si="1"/>
        <v>5.5</v>
      </c>
      <c r="O15" s="35">
        <f t="shared" si="2"/>
        <v>98.1</v>
      </c>
      <c r="P15" s="35">
        <v>98</v>
      </c>
      <c r="Q15" s="36">
        <f t="shared" si="3"/>
        <v>116.6</v>
      </c>
      <c r="R15" s="37">
        <f t="shared" si="4"/>
        <v>7.486351616218403</v>
      </c>
      <c r="S15" s="1"/>
      <c r="T15" s="10">
        <v>1306341</v>
      </c>
      <c r="U15" s="1">
        <v>8</v>
      </c>
    </row>
    <row r="16" spans="1:21" ht="14.25" customHeight="1">
      <c r="A16" s="14"/>
      <c r="B16" s="15" t="s">
        <v>26</v>
      </c>
      <c r="C16" s="55"/>
      <c r="D16" s="76">
        <v>9244414</v>
      </c>
      <c r="E16" s="82">
        <v>655906</v>
      </c>
      <c r="F16" s="52">
        <v>9900320</v>
      </c>
      <c r="G16" s="52">
        <v>0</v>
      </c>
      <c r="H16" s="52">
        <v>0</v>
      </c>
      <c r="I16" s="71">
        <v>9063733</v>
      </c>
      <c r="J16" s="82">
        <v>166067</v>
      </c>
      <c r="K16" s="52">
        <v>9229800</v>
      </c>
      <c r="L16" s="71">
        <v>0</v>
      </c>
      <c r="M16" s="96">
        <f t="shared" si="0"/>
        <v>98</v>
      </c>
      <c r="N16" s="101">
        <f t="shared" si="1"/>
        <v>25.3</v>
      </c>
      <c r="O16" s="11">
        <f t="shared" si="2"/>
        <v>93.2</v>
      </c>
      <c r="P16" s="16">
        <v>92.6</v>
      </c>
      <c r="Q16" s="12">
        <f t="shared" si="3"/>
        <v>95.8</v>
      </c>
      <c r="R16" s="13">
        <f t="shared" si="4"/>
        <v>45.36134336573029</v>
      </c>
      <c r="S16" s="1"/>
      <c r="T16" s="10">
        <v>9630884</v>
      </c>
      <c r="U16" s="1">
        <v>9</v>
      </c>
    </row>
    <row r="17" spans="1:21" ht="14.25" customHeight="1">
      <c r="A17" s="9"/>
      <c r="B17" s="10" t="s">
        <v>48</v>
      </c>
      <c r="C17" s="54"/>
      <c r="D17" s="74">
        <v>9231402</v>
      </c>
      <c r="E17" s="80">
        <v>655906</v>
      </c>
      <c r="F17" s="50">
        <v>9887308</v>
      </c>
      <c r="G17" s="50">
        <v>0</v>
      </c>
      <c r="H17" s="50">
        <v>0</v>
      </c>
      <c r="I17" s="69">
        <v>9050721</v>
      </c>
      <c r="J17" s="80">
        <v>166067</v>
      </c>
      <c r="K17" s="50">
        <v>9216788</v>
      </c>
      <c r="L17" s="69">
        <v>0</v>
      </c>
      <c r="M17" s="94">
        <f t="shared" si="0"/>
        <v>98</v>
      </c>
      <c r="N17" s="99">
        <f t="shared" si="1"/>
        <v>25.3</v>
      </c>
      <c r="O17" s="16">
        <f t="shared" si="2"/>
        <v>93.2</v>
      </c>
      <c r="P17" s="16">
        <v>92.6</v>
      </c>
      <c r="Q17" s="17">
        <f t="shared" si="3"/>
        <v>95.8</v>
      </c>
      <c r="R17" s="18">
        <f t="shared" si="4"/>
        <v>45.29739378937166</v>
      </c>
      <c r="S17" s="1"/>
      <c r="T17" s="10">
        <v>9617522</v>
      </c>
      <c r="U17" s="1">
        <v>10</v>
      </c>
    </row>
    <row r="18" spans="1:21" ht="14.25" customHeight="1">
      <c r="A18" s="31"/>
      <c r="B18" s="32"/>
      <c r="C18" s="61" t="s">
        <v>27</v>
      </c>
      <c r="D18" s="74">
        <v>3130087</v>
      </c>
      <c r="E18" s="80">
        <v>222398</v>
      </c>
      <c r="F18" s="50">
        <v>3352485</v>
      </c>
      <c r="G18" s="50">
        <v>0</v>
      </c>
      <c r="H18" s="50">
        <v>0</v>
      </c>
      <c r="I18" s="69">
        <v>3068824</v>
      </c>
      <c r="J18" s="80">
        <v>56308</v>
      </c>
      <c r="K18" s="50">
        <v>3125132</v>
      </c>
      <c r="L18" s="69">
        <v>0</v>
      </c>
      <c r="M18" s="94">
        <f t="shared" si="0"/>
        <v>98</v>
      </c>
      <c r="N18" s="99">
        <f t="shared" si="1"/>
        <v>25.3</v>
      </c>
      <c r="O18" s="16">
        <f t="shared" si="2"/>
        <v>93.2</v>
      </c>
      <c r="P18" s="16">
        <v>92.6</v>
      </c>
      <c r="Q18" s="17">
        <f t="shared" si="3"/>
        <v>99.4</v>
      </c>
      <c r="R18" s="18">
        <f t="shared" si="4"/>
        <v>15.358966143928518</v>
      </c>
      <c r="S18" s="1"/>
      <c r="T18" s="10">
        <v>3145407</v>
      </c>
      <c r="U18" s="1">
        <v>11</v>
      </c>
    </row>
    <row r="19" spans="1:21" ht="14.25" customHeight="1">
      <c r="A19" s="25"/>
      <c r="B19" s="26"/>
      <c r="C19" s="59" t="s">
        <v>28</v>
      </c>
      <c r="D19" s="74">
        <v>3811666</v>
      </c>
      <c r="E19" s="80">
        <v>270825</v>
      </c>
      <c r="F19" s="50">
        <v>4082491</v>
      </c>
      <c r="G19" s="50">
        <v>0</v>
      </c>
      <c r="H19" s="50">
        <v>0</v>
      </c>
      <c r="I19" s="69">
        <v>3737062</v>
      </c>
      <c r="J19" s="80">
        <v>68570</v>
      </c>
      <c r="K19" s="50">
        <v>3805632</v>
      </c>
      <c r="L19" s="69">
        <v>0</v>
      </c>
      <c r="M19" s="94">
        <f t="shared" si="0"/>
        <v>98</v>
      </c>
      <c r="N19" s="99">
        <f t="shared" si="1"/>
        <v>25.3</v>
      </c>
      <c r="O19" s="16">
        <f t="shared" si="2"/>
        <v>93.2</v>
      </c>
      <c r="P19" s="16">
        <v>92.6</v>
      </c>
      <c r="Q19" s="17">
        <f t="shared" si="3"/>
        <v>91.3</v>
      </c>
      <c r="R19" s="18">
        <f t="shared" si="4"/>
        <v>18.70339334282551</v>
      </c>
      <c r="S19" s="1"/>
      <c r="T19" s="10">
        <v>4169157</v>
      </c>
      <c r="U19" s="1">
        <v>12</v>
      </c>
    </row>
    <row r="20" spans="1:21" ht="14.25" customHeight="1">
      <c r="A20" s="27"/>
      <c r="B20" s="28"/>
      <c r="C20" s="63" t="s">
        <v>29</v>
      </c>
      <c r="D20" s="74">
        <v>2289649</v>
      </c>
      <c r="E20" s="80">
        <v>162683</v>
      </c>
      <c r="F20" s="50">
        <v>2452332</v>
      </c>
      <c r="G20" s="50">
        <v>0</v>
      </c>
      <c r="H20" s="50">
        <v>0</v>
      </c>
      <c r="I20" s="69">
        <v>2244835</v>
      </c>
      <c r="J20" s="80">
        <v>41189</v>
      </c>
      <c r="K20" s="50">
        <v>2286024</v>
      </c>
      <c r="L20" s="69">
        <v>0</v>
      </c>
      <c r="M20" s="94">
        <f t="shared" si="0"/>
        <v>98</v>
      </c>
      <c r="N20" s="99">
        <f t="shared" si="1"/>
        <v>25.3</v>
      </c>
      <c r="O20" s="16">
        <f t="shared" si="2"/>
        <v>93.2</v>
      </c>
      <c r="P20" s="16">
        <v>92.6</v>
      </c>
      <c r="Q20" s="17">
        <f t="shared" si="3"/>
        <v>99.3</v>
      </c>
      <c r="R20" s="18">
        <f t="shared" si="4"/>
        <v>11.235034302617631</v>
      </c>
      <c r="S20" s="1"/>
      <c r="T20" s="10">
        <v>2302958</v>
      </c>
      <c r="U20" s="1">
        <v>13</v>
      </c>
    </row>
    <row r="21" spans="1:21" ht="14.25" customHeight="1">
      <c r="A21" s="19"/>
      <c r="B21" s="20" t="s">
        <v>30</v>
      </c>
      <c r="C21" s="56"/>
      <c r="D21" s="75">
        <v>13012</v>
      </c>
      <c r="E21" s="81">
        <v>0</v>
      </c>
      <c r="F21" s="51">
        <v>13012</v>
      </c>
      <c r="G21" s="51">
        <v>0</v>
      </c>
      <c r="H21" s="51">
        <v>0</v>
      </c>
      <c r="I21" s="70">
        <v>13012</v>
      </c>
      <c r="J21" s="81">
        <v>0</v>
      </c>
      <c r="K21" s="51">
        <v>13012</v>
      </c>
      <c r="L21" s="70">
        <v>0</v>
      </c>
      <c r="M21" s="95">
        <f t="shared" si="0"/>
        <v>100</v>
      </c>
      <c r="N21" s="100" t="str">
        <f t="shared" si="1"/>
        <v>－</v>
      </c>
      <c r="O21" s="35">
        <f t="shared" si="2"/>
        <v>100</v>
      </c>
      <c r="P21" s="35">
        <v>100</v>
      </c>
      <c r="Q21" s="36">
        <f t="shared" si="3"/>
        <v>97.4</v>
      </c>
      <c r="R21" s="37">
        <f t="shared" si="4"/>
        <v>0.06394957635862994</v>
      </c>
      <c r="S21" s="1"/>
      <c r="T21" s="10">
        <v>13362</v>
      </c>
      <c r="U21" s="1">
        <v>14</v>
      </c>
    </row>
    <row r="22" spans="1:21" ht="14.25" customHeight="1">
      <c r="A22" s="9"/>
      <c r="B22" s="10" t="s">
        <v>31</v>
      </c>
      <c r="C22" s="54"/>
      <c r="D22" s="74">
        <v>274997</v>
      </c>
      <c r="E22" s="80">
        <v>25023</v>
      </c>
      <c r="F22" s="50">
        <v>300020</v>
      </c>
      <c r="G22" s="50">
        <v>0</v>
      </c>
      <c r="H22" s="50">
        <v>0</v>
      </c>
      <c r="I22" s="69">
        <v>267203</v>
      </c>
      <c r="J22" s="80">
        <v>5606</v>
      </c>
      <c r="K22" s="50">
        <v>272809</v>
      </c>
      <c r="L22" s="69">
        <v>0</v>
      </c>
      <c r="M22" s="94">
        <f t="shared" si="0"/>
        <v>97.2</v>
      </c>
      <c r="N22" s="99">
        <f t="shared" si="1"/>
        <v>22.4</v>
      </c>
      <c r="O22" s="16">
        <f t="shared" si="2"/>
        <v>90.9</v>
      </c>
      <c r="P22" s="16">
        <v>90.4</v>
      </c>
      <c r="Q22" s="17">
        <f t="shared" si="3"/>
        <v>102.4</v>
      </c>
      <c r="R22" s="18">
        <f t="shared" si="4"/>
        <v>1.3407639084553853</v>
      </c>
      <c r="S22" s="1"/>
      <c r="T22" s="10">
        <v>266471</v>
      </c>
      <c r="U22" s="1">
        <v>17</v>
      </c>
    </row>
    <row r="23" spans="1:21" ht="14.25" customHeight="1">
      <c r="A23" s="14"/>
      <c r="B23" s="15" t="s">
        <v>32</v>
      </c>
      <c r="C23" s="55"/>
      <c r="D23" s="108">
        <v>900284</v>
      </c>
      <c r="E23" s="80">
        <v>0</v>
      </c>
      <c r="F23" s="50">
        <v>900284</v>
      </c>
      <c r="G23" s="50">
        <v>0</v>
      </c>
      <c r="H23" s="50">
        <v>0</v>
      </c>
      <c r="I23" s="69">
        <v>900284</v>
      </c>
      <c r="J23" s="80">
        <v>0</v>
      </c>
      <c r="K23" s="50">
        <v>900284</v>
      </c>
      <c r="L23" s="69">
        <v>0</v>
      </c>
      <c r="M23" s="94">
        <f t="shared" si="0"/>
        <v>100</v>
      </c>
      <c r="N23" s="99" t="str">
        <f t="shared" si="1"/>
        <v>－</v>
      </c>
      <c r="O23" s="16">
        <f t="shared" si="2"/>
        <v>100</v>
      </c>
      <c r="P23" s="16">
        <v>100</v>
      </c>
      <c r="Q23" s="17">
        <f t="shared" si="3"/>
        <v>97.7</v>
      </c>
      <c r="R23" s="18">
        <f t="shared" si="4"/>
        <v>4.424591177563233</v>
      </c>
      <c r="S23" s="1"/>
      <c r="T23" s="10">
        <v>921569</v>
      </c>
      <c r="U23" s="1">
        <v>18</v>
      </c>
    </row>
    <row r="24" spans="1:21" ht="14.25" customHeight="1">
      <c r="A24" s="14"/>
      <c r="B24" s="15" t="s">
        <v>33</v>
      </c>
      <c r="C24" s="55"/>
      <c r="D24" s="74">
        <v>0</v>
      </c>
      <c r="E24" s="80">
        <v>0</v>
      </c>
      <c r="F24" s="50">
        <v>0</v>
      </c>
      <c r="G24" s="50">
        <v>0</v>
      </c>
      <c r="H24" s="50">
        <v>0</v>
      </c>
      <c r="I24" s="69">
        <v>0</v>
      </c>
      <c r="J24" s="80">
        <v>0</v>
      </c>
      <c r="K24" s="50">
        <v>0</v>
      </c>
      <c r="L24" s="69">
        <v>0</v>
      </c>
      <c r="M24" s="94" t="str">
        <f t="shared" si="0"/>
        <v>－</v>
      </c>
      <c r="N24" s="99" t="str">
        <f t="shared" si="1"/>
        <v>－</v>
      </c>
      <c r="O24" s="16" t="str">
        <f t="shared" si="2"/>
        <v>－</v>
      </c>
      <c r="P24" s="16" t="s">
        <v>62</v>
      </c>
      <c r="Q24" s="17" t="str">
        <f t="shared" si="3"/>
        <v>－</v>
      </c>
      <c r="R24" s="18">
        <f t="shared" si="4"/>
      </c>
      <c r="S24" s="1"/>
      <c r="T24" s="10">
        <v>0</v>
      </c>
      <c r="U24" s="1">
        <v>19</v>
      </c>
    </row>
    <row r="25" spans="1:21" ht="14.25" customHeight="1">
      <c r="A25" s="19"/>
      <c r="B25" s="20" t="s">
        <v>34</v>
      </c>
      <c r="C25" s="56"/>
      <c r="D25" s="74">
        <v>0</v>
      </c>
      <c r="E25" s="80">
        <v>4992</v>
      </c>
      <c r="F25" s="50">
        <v>4992</v>
      </c>
      <c r="G25" s="50">
        <v>0</v>
      </c>
      <c r="H25" s="50">
        <v>0</v>
      </c>
      <c r="I25" s="69">
        <v>0</v>
      </c>
      <c r="J25" s="80">
        <v>2432</v>
      </c>
      <c r="K25" s="50">
        <v>2432</v>
      </c>
      <c r="L25" s="69">
        <v>0</v>
      </c>
      <c r="M25" s="94" t="str">
        <f t="shared" si="0"/>
        <v>－</v>
      </c>
      <c r="N25" s="99">
        <f t="shared" si="1"/>
        <v>48.7</v>
      </c>
      <c r="O25" s="16">
        <f t="shared" si="2"/>
        <v>48.7</v>
      </c>
      <c r="P25" s="16">
        <v>18.2</v>
      </c>
      <c r="Q25" s="17">
        <f t="shared" si="3"/>
        <v>46.7</v>
      </c>
      <c r="R25" s="18">
        <f t="shared" si="4"/>
        <v>0.011952456940069783</v>
      </c>
      <c r="S25" s="1"/>
      <c r="T25" s="10">
        <v>5208</v>
      </c>
      <c r="U25" s="1">
        <v>20</v>
      </c>
    </row>
    <row r="26" spans="1:21" ht="14.25" customHeight="1">
      <c r="A26" s="9"/>
      <c r="B26" s="10" t="s">
        <v>172</v>
      </c>
      <c r="C26" s="54"/>
      <c r="D26" s="74">
        <v>0</v>
      </c>
      <c r="E26" s="80">
        <v>4992</v>
      </c>
      <c r="F26" s="50">
        <v>4992</v>
      </c>
      <c r="G26" s="50">
        <v>0</v>
      </c>
      <c r="H26" s="50">
        <v>0</v>
      </c>
      <c r="I26" s="69">
        <v>0</v>
      </c>
      <c r="J26" s="80">
        <v>2432</v>
      </c>
      <c r="K26" s="50">
        <v>2432</v>
      </c>
      <c r="L26" s="69">
        <v>0</v>
      </c>
      <c r="M26" s="94" t="str">
        <f t="shared" si="0"/>
        <v>－</v>
      </c>
      <c r="N26" s="99">
        <f t="shared" si="1"/>
        <v>48.7</v>
      </c>
      <c r="O26" s="16">
        <f t="shared" si="2"/>
        <v>48.7</v>
      </c>
      <c r="P26" s="16">
        <v>18.2</v>
      </c>
      <c r="Q26" s="17">
        <f t="shared" si="3"/>
        <v>46.7</v>
      </c>
      <c r="R26" s="18">
        <f t="shared" si="4"/>
        <v>0.011952456940069783</v>
      </c>
      <c r="S26" s="1"/>
      <c r="T26" s="10">
        <v>5208</v>
      </c>
      <c r="U26" s="1">
        <v>21</v>
      </c>
    </row>
    <row r="27" spans="1:21" ht="14.25" customHeight="1">
      <c r="A27" s="29"/>
      <c r="B27" s="30" t="s">
        <v>173</v>
      </c>
      <c r="C27" s="65"/>
      <c r="D27" s="74">
        <v>0</v>
      </c>
      <c r="E27" s="80">
        <v>0</v>
      </c>
      <c r="F27" s="50">
        <v>0</v>
      </c>
      <c r="G27" s="50">
        <v>0</v>
      </c>
      <c r="H27" s="50">
        <v>0</v>
      </c>
      <c r="I27" s="69">
        <v>0</v>
      </c>
      <c r="J27" s="80">
        <v>0</v>
      </c>
      <c r="K27" s="50">
        <v>0</v>
      </c>
      <c r="L27" s="69">
        <v>0</v>
      </c>
      <c r="M27" s="94" t="str">
        <f t="shared" si="0"/>
        <v>－</v>
      </c>
      <c r="N27" s="99" t="str">
        <f t="shared" si="1"/>
        <v>－</v>
      </c>
      <c r="O27" s="16" t="str">
        <f t="shared" si="2"/>
        <v>－</v>
      </c>
      <c r="P27" s="16" t="s">
        <v>62</v>
      </c>
      <c r="Q27" s="17" t="str">
        <f t="shared" si="3"/>
        <v>－</v>
      </c>
      <c r="R27" s="18">
        <f t="shared" si="4"/>
      </c>
      <c r="S27" s="1"/>
      <c r="T27" s="10">
        <v>0</v>
      </c>
      <c r="U27" s="1">
        <v>22</v>
      </c>
    </row>
    <row r="28" spans="1:21" ht="14.25" customHeight="1">
      <c r="A28" s="9"/>
      <c r="B28" s="10" t="s">
        <v>174</v>
      </c>
      <c r="C28" s="54"/>
      <c r="D28" s="74">
        <v>0</v>
      </c>
      <c r="E28" s="80">
        <v>0</v>
      </c>
      <c r="F28" s="50">
        <v>0</v>
      </c>
      <c r="G28" s="50">
        <v>0</v>
      </c>
      <c r="H28" s="50">
        <v>0</v>
      </c>
      <c r="I28" s="69">
        <v>0</v>
      </c>
      <c r="J28" s="80">
        <v>0</v>
      </c>
      <c r="K28" s="50">
        <v>0</v>
      </c>
      <c r="L28" s="69">
        <v>0</v>
      </c>
      <c r="M28" s="94" t="str">
        <f t="shared" si="0"/>
        <v>－</v>
      </c>
      <c r="N28" s="99" t="str">
        <f t="shared" si="1"/>
        <v>－</v>
      </c>
      <c r="O28" s="16" t="str">
        <f t="shared" si="2"/>
        <v>－</v>
      </c>
      <c r="P28" s="16" t="s">
        <v>62</v>
      </c>
      <c r="Q28" s="17" t="str">
        <f t="shared" si="3"/>
        <v>－</v>
      </c>
      <c r="R28" s="18">
        <f t="shared" si="4"/>
      </c>
      <c r="S28" s="1"/>
      <c r="T28" s="10">
        <v>0</v>
      </c>
      <c r="U28" s="1">
        <v>23</v>
      </c>
    </row>
    <row r="29" spans="1:21" ht="14.25" customHeight="1">
      <c r="A29" s="14" t="s">
        <v>35</v>
      </c>
      <c r="B29" s="15"/>
      <c r="C29" s="55"/>
      <c r="D29" s="75">
        <v>0</v>
      </c>
      <c r="E29" s="81">
        <v>0</v>
      </c>
      <c r="F29" s="51">
        <v>0</v>
      </c>
      <c r="G29" s="51">
        <v>0</v>
      </c>
      <c r="H29" s="51">
        <v>0</v>
      </c>
      <c r="I29" s="70">
        <v>0</v>
      </c>
      <c r="J29" s="81">
        <v>0</v>
      </c>
      <c r="K29" s="51">
        <v>0</v>
      </c>
      <c r="L29" s="70">
        <v>0</v>
      </c>
      <c r="M29" s="95" t="str">
        <f t="shared" si="0"/>
        <v>－</v>
      </c>
      <c r="N29" s="100" t="str">
        <f t="shared" si="1"/>
        <v>－</v>
      </c>
      <c r="O29" s="35" t="str">
        <f t="shared" si="2"/>
        <v>－</v>
      </c>
      <c r="P29" s="35" t="s">
        <v>62</v>
      </c>
      <c r="Q29" s="36" t="str">
        <f t="shared" si="3"/>
        <v>－</v>
      </c>
      <c r="R29" s="37">
        <f t="shared" si="4"/>
      </c>
      <c r="S29" s="1"/>
      <c r="T29" s="10">
        <v>0</v>
      </c>
      <c r="U29" s="1">
        <v>24</v>
      </c>
    </row>
    <row r="30" spans="1:21" ht="14.25" customHeight="1">
      <c r="A30" s="9" t="s">
        <v>36</v>
      </c>
      <c r="B30" s="10"/>
      <c r="C30" s="54"/>
      <c r="D30" s="74">
        <v>1187196</v>
      </c>
      <c r="E30" s="80">
        <v>83498</v>
      </c>
      <c r="F30" s="50">
        <v>1270694</v>
      </c>
      <c r="G30" s="50">
        <v>0</v>
      </c>
      <c r="H30" s="50">
        <v>0</v>
      </c>
      <c r="I30" s="69">
        <v>1164359</v>
      </c>
      <c r="J30" s="80">
        <v>21053</v>
      </c>
      <c r="K30" s="50">
        <v>1185412</v>
      </c>
      <c r="L30" s="69">
        <v>0</v>
      </c>
      <c r="M30" s="94">
        <f t="shared" si="0"/>
        <v>98.1</v>
      </c>
      <c r="N30" s="99">
        <f t="shared" si="1"/>
        <v>25.2</v>
      </c>
      <c r="O30" s="16">
        <f t="shared" si="2"/>
        <v>93.3</v>
      </c>
      <c r="P30" s="16">
        <v>92.7</v>
      </c>
      <c r="Q30" s="17">
        <f t="shared" si="3"/>
        <v>95.7</v>
      </c>
      <c r="R30" s="18">
        <f t="shared" si="4"/>
        <v>5.825898801908717</v>
      </c>
      <c r="S30" s="1"/>
      <c r="T30" s="10">
        <v>1238875</v>
      </c>
      <c r="U30" s="1">
        <v>25</v>
      </c>
    </row>
    <row r="31" spans="1:21" ht="14.25" customHeight="1">
      <c r="A31" s="38"/>
      <c r="B31" s="39" t="s">
        <v>175</v>
      </c>
      <c r="C31" s="64"/>
      <c r="D31" s="108">
        <v>20421</v>
      </c>
      <c r="E31" s="80">
        <v>346</v>
      </c>
      <c r="F31" s="50">
        <v>20767</v>
      </c>
      <c r="G31" s="50">
        <v>0</v>
      </c>
      <c r="H31" s="50">
        <v>0</v>
      </c>
      <c r="I31" s="69">
        <v>20421</v>
      </c>
      <c r="J31" s="80">
        <v>0</v>
      </c>
      <c r="K31" s="50">
        <v>20421</v>
      </c>
      <c r="L31" s="69">
        <v>0</v>
      </c>
      <c r="M31" s="94">
        <f t="shared" si="0"/>
        <v>100</v>
      </c>
      <c r="N31" s="99">
        <f t="shared" si="1"/>
        <v>0</v>
      </c>
      <c r="O31" s="16">
        <f t="shared" si="2"/>
        <v>98.3</v>
      </c>
      <c r="P31" s="16">
        <v>98.4</v>
      </c>
      <c r="Q31" s="17">
        <f t="shared" si="3"/>
        <v>98.8</v>
      </c>
      <c r="R31" s="18">
        <f t="shared" si="4"/>
        <v>0.1003623039363343</v>
      </c>
      <c r="S31" s="1"/>
      <c r="T31" s="10">
        <v>20678</v>
      </c>
      <c r="U31" s="1">
        <v>27</v>
      </c>
    </row>
    <row r="32" spans="1:21" ht="14.25" customHeight="1">
      <c r="A32" s="14"/>
      <c r="B32" s="15" t="s">
        <v>176</v>
      </c>
      <c r="C32" s="55"/>
      <c r="D32" s="74">
        <v>0</v>
      </c>
      <c r="E32" s="80">
        <v>0</v>
      </c>
      <c r="F32" s="50">
        <v>0</v>
      </c>
      <c r="G32" s="50">
        <v>0</v>
      </c>
      <c r="H32" s="50">
        <v>0</v>
      </c>
      <c r="I32" s="69">
        <v>0</v>
      </c>
      <c r="J32" s="80">
        <v>0</v>
      </c>
      <c r="K32" s="50">
        <v>0</v>
      </c>
      <c r="L32" s="69">
        <v>0</v>
      </c>
      <c r="M32" s="94" t="str">
        <f t="shared" si="0"/>
        <v>－</v>
      </c>
      <c r="N32" s="99" t="str">
        <f t="shared" si="1"/>
        <v>－</v>
      </c>
      <c r="O32" s="16" t="str">
        <f t="shared" si="2"/>
        <v>－</v>
      </c>
      <c r="P32" s="16" t="s">
        <v>62</v>
      </c>
      <c r="Q32" s="17" t="str">
        <f t="shared" si="3"/>
        <v>－</v>
      </c>
      <c r="R32" s="18">
        <f t="shared" si="4"/>
      </c>
      <c r="S32" s="1"/>
      <c r="T32" s="10">
        <v>0</v>
      </c>
      <c r="U32" s="1">
        <v>28</v>
      </c>
    </row>
    <row r="33" spans="1:21" ht="14.25" customHeight="1">
      <c r="A33" s="19"/>
      <c r="B33" s="20" t="s">
        <v>177</v>
      </c>
      <c r="C33" s="56"/>
      <c r="D33" s="74">
        <v>1166775</v>
      </c>
      <c r="E33" s="80">
        <v>83152</v>
      </c>
      <c r="F33" s="50">
        <v>1249927</v>
      </c>
      <c r="G33" s="50">
        <v>0</v>
      </c>
      <c r="H33" s="50">
        <v>0</v>
      </c>
      <c r="I33" s="69">
        <v>1143938</v>
      </c>
      <c r="J33" s="80">
        <v>21053</v>
      </c>
      <c r="K33" s="50">
        <v>1164991</v>
      </c>
      <c r="L33" s="69">
        <v>0</v>
      </c>
      <c r="M33" s="94">
        <f t="shared" si="0"/>
        <v>98</v>
      </c>
      <c r="N33" s="99">
        <f t="shared" si="1"/>
        <v>25.3</v>
      </c>
      <c r="O33" s="16">
        <f t="shared" si="2"/>
        <v>93.2</v>
      </c>
      <c r="P33" s="16">
        <v>92.6</v>
      </c>
      <c r="Q33" s="17">
        <f t="shared" si="3"/>
        <v>95.6</v>
      </c>
      <c r="R33" s="18">
        <f t="shared" si="4"/>
        <v>5.725536497972382</v>
      </c>
      <c r="S33" s="1"/>
      <c r="T33" s="10">
        <v>1218197</v>
      </c>
      <c r="U33" s="1">
        <v>1</v>
      </c>
    </row>
    <row r="34" spans="1:21" ht="14.25" customHeight="1">
      <c r="A34" s="21"/>
      <c r="B34" s="22" t="s">
        <v>178</v>
      </c>
      <c r="C34" s="57"/>
      <c r="D34" s="74">
        <v>627264</v>
      </c>
      <c r="E34" s="80">
        <v>44703</v>
      </c>
      <c r="F34" s="50">
        <v>671967</v>
      </c>
      <c r="G34" s="50">
        <v>0</v>
      </c>
      <c r="H34" s="50">
        <v>0</v>
      </c>
      <c r="I34" s="69">
        <v>614986</v>
      </c>
      <c r="J34" s="80">
        <v>11318</v>
      </c>
      <c r="K34" s="50">
        <v>626304</v>
      </c>
      <c r="L34" s="69">
        <v>0</v>
      </c>
      <c r="M34" s="94">
        <f t="shared" si="0"/>
        <v>98</v>
      </c>
      <c r="N34" s="99">
        <f t="shared" si="1"/>
        <v>25.3</v>
      </c>
      <c r="O34" s="16">
        <f t="shared" si="2"/>
        <v>93.2</v>
      </c>
      <c r="P34" s="16">
        <v>92.6</v>
      </c>
      <c r="Q34" s="17">
        <f t="shared" si="3"/>
        <v>100.2</v>
      </c>
      <c r="R34" s="18">
        <f t="shared" si="4"/>
        <v>3.078072200408497</v>
      </c>
      <c r="S34" s="1"/>
      <c r="T34" s="10">
        <v>625052</v>
      </c>
      <c r="U34" s="1">
        <v>2</v>
      </c>
    </row>
    <row r="35" spans="1:21" ht="14.25" customHeight="1" thickBot="1">
      <c r="A35" s="9"/>
      <c r="B35" s="10" t="s">
        <v>179</v>
      </c>
      <c r="C35" s="54"/>
      <c r="D35" s="74">
        <v>539511</v>
      </c>
      <c r="E35" s="80">
        <v>38449</v>
      </c>
      <c r="F35" s="50">
        <v>577960</v>
      </c>
      <c r="G35" s="50">
        <v>0</v>
      </c>
      <c r="H35" s="50">
        <v>0</v>
      </c>
      <c r="I35" s="69">
        <v>528952</v>
      </c>
      <c r="J35" s="80">
        <v>9735</v>
      </c>
      <c r="K35" s="50">
        <v>538687</v>
      </c>
      <c r="L35" s="69">
        <v>0</v>
      </c>
      <c r="M35" s="94">
        <f t="shared" si="0"/>
        <v>98</v>
      </c>
      <c r="N35" s="99">
        <f t="shared" si="1"/>
        <v>25.3</v>
      </c>
      <c r="O35" s="16">
        <f t="shared" si="2"/>
        <v>93.2</v>
      </c>
      <c r="P35" s="16">
        <v>92.6</v>
      </c>
      <c r="Q35" s="17">
        <f t="shared" si="3"/>
        <v>90.8</v>
      </c>
      <c r="R35" s="18">
        <f t="shared" si="4"/>
        <v>2.647464297563886</v>
      </c>
      <c r="S35" s="1"/>
      <c r="T35" s="10">
        <v>593145</v>
      </c>
      <c r="U35" s="1">
        <v>3</v>
      </c>
    </row>
    <row r="36" spans="1:21" ht="14.25" customHeight="1" thickBot="1" thickTop="1">
      <c r="A36" s="84" t="s">
        <v>180</v>
      </c>
      <c r="B36" s="85"/>
      <c r="C36" s="86"/>
      <c r="D36" s="87">
        <v>20361303</v>
      </c>
      <c r="E36" s="88">
        <v>1666131</v>
      </c>
      <c r="F36" s="89">
        <v>22027434</v>
      </c>
      <c r="G36" s="89">
        <v>169242</v>
      </c>
      <c r="H36" s="89">
        <v>0</v>
      </c>
      <c r="I36" s="90">
        <v>19985141</v>
      </c>
      <c r="J36" s="88">
        <v>362140</v>
      </c>
      <c r="K36" s="89">
        <v>20347281</v>
      </c>
      <c r="L36" s="90">
        <v>168904</v>
      </c>
      <c r="M36" s="97">
        <f t="shared" si="0"/>
        <v>98.2</v>
      </c>
      <c r="N36" s="102">
        <f t="shared" si="1"/>
        <v>21.7</v>
      </c>
      <c r="O36" s="91">
        <f t="shared" si="2"/>
        <v>92.4</v>
      </c>
      <c r="P36" s="91">
        <v>91.5</v>
      </c>
      <c r="Q36" s="92">
        <f t="shared" si="3"/>
        <v>100.3</v>
      </c>
      <c r="R36" s="93">
        <f t="shared" si="4"/>
        <v>100</v>
      </c>
      <c r="S36" s="1"/>
      <c r="T36" s="10">
        <v>20281404</v>
      </c>
      <c r="U36" s="1">
        <v>9</v>
      </c>
    </row>
    <row r="37" spans="1:21" ht="14.25" customHeight="1" thickTop="1">
      <c r="A37" s="19"/>
      <c r="B37" s="20" t="s">
        <v>37</v>
      </c>
      <c r="C37" s="56"/>
      <c r="D37" s="74">
        <v>3495420</v>
      </c>
      <c r="E37" s="80">
        <v>1493888</v>
      </c>
      <c r="F37" s="50">
        <v>4989308</v>
      </c>
      <c r="G37" s="50">
        <v>0</v>
      </c>
      <c r="H37" s="50">
        <v>0</v>
      </c>
      <c r="I37" s="69">
        <v>3140320</v>
      </c>
      <c r="J37" s="80">
        <v>235910</v>
      </c>
      <c r="K37" s="50">
        <v>3376230</v>
      </c>
      <c r="L37" s="69">
        <v>0</v>
      </c>
      <c r="M37" s="94">
        <f t="shared" si="0"/>
        <v>89.8</v>
      </c>
      <c r="N37" s="99">
        <f t="shared" si="1"/>
        <v>15.8</v>
      </c>
      <c r="O37" s="16">
        <f t="shared" si="2"/>
        <v>67.7</v>
      </c>
      <c r="P37" s="16">
        <v>67.3</v>
      </c>
      <c r="Q37" s="17">
        <f t="shared" si="3"/>
        <v>98.4</v>
      </c>
      <c r="R37" s="18"/>
      <c r="S37" s="1"/>
      <c r="T37" s="10">
        <v>3432642</v>
      </c>
      <c r="U37" s="1">
        <v>10</v>
      </c>
    </row>
    <row r="38" spans="1:21" ht="14.25" customHeight="1" thickBot="1">
      <c r="A38" s="40"/>
      <c r="B38" s="41" t="s">
        <v>38</v>
      </c>
      <c r="C38" s="66"/>
      <c r="D38" s="77">
        <v>0</v>
      </c>
      <c r="E38" s="83">
        <v>0</v>
      </c>
      <c r="F38" s="53">
        <v>0</v>
      </c>
      <c r="G38" s="53">
        <v>0</v>
      </c>
      <c r="H38" s="53">
        <v>0</v>
      </c>
      <c r="I38" s="72">
        <v>0</v>
      </c>
      <c r="J38" s="83">
        <v>0</v>
      </c>
      <c r="K38" s="53">
        <v>0</v>
      </c>
      <c r="L38" s="72">
        <v>0</v>
      </c>
      <c r="M38" s="98" t="str">
        <f t="shared" si="0"/>
        <v>－</v>
      </c>
      <c r="N38" s="103" t="str">
        <f t="shared" si="1"/>
        <v>－</v>
      </c>
      <c r="O38" s="42" t="str">
        <f t="shared" si="2"/>
        <v>－</v>
      </c>
      <c r="P38" s="42" t="s">
        <v>62</v>
      </c>
      <c r="Q38" s="43" t="str">
        <f t="shared" si="3"/>
        <v>－</v>
      </c>
      <c r="R38" s="44"/>
      <c r="S38" s="1"/>
      <c r="T38" s="10">
        <v>0</v>
      </c>
      <c r="U38" s="1">
        <v>11</v>
      </c>
    </row>
    <row r="40" ht="12">
      <c r="K40" s="45"/>
    </row>
    <row r="41" ht="12">
      <c r="K41" s="45"/>
    </row>
    <row r="42" ht="12">
      <c r="K42" s="45"/>
    </row>
  </sheetData>
  <mergeCells count="12">
    <mergeCell ref="Q1:R1"/>
    <mergeCell ref="A3:C5"/>
    <mergeCell ref="D3:H3"/>
    <mergeCell ref="I3:L3"/>
    <mergeCell ref="M3:P3"/>
    <mergeCell ref="Q3:Q5"/>
    <mergeCell ref="R3:R5"/>
    <mergeCell ref="H4:H5"/>
    <mergeCell ref="M4:M5"/>
    <mergeCell ref="N4:N5"/>
    <mergeCell ref="O4:O5"/>
    <mergeCell ref="P4:P5"/>
  </mergeCells>
  <conditionalFormatting sqref="N1">
    <cfRule type="cellIs" priority="1" dxfId="0" operator="notEqual" stopIfTrue="1">
      <formula>"番号"</formula>
    </cfRule>
  </conditionalFormatting>
  <conditionalFormatting sqref="O1">
    <cfRule type="cellIs" priority="2" dxfId="0" operator="equal" stopIfTrue="1">
      <formula>"　"</formula>
    </cfRule>
  </conditionalFormatting>
  <conditionalFormatting sqref="P1">
    <cfRule type="cellIs" priority="3" dxfId="0" operator="notEqual" stopIfTrue="1">
      <formula>"市町名"</formula>
    </cfRule>
  </conditionalFormatting>
  <printOptions/>
  <pageMargins left="0.5118110236220472" right="0.3937007874015748" top="0.5511811023622047" bottom="0.5511811023622047" header="0.5118110236220472" footer="0.35433070866141736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2014-02-04T04:12:19Z</cp:lastPrinted>
  <dcterms:created xsi:type="dcterms:W3CDTF">2014-01-07T05:24:01Z</dcterms:created>
  <dcterms:modified xsi:type="dcterms:W3CDTF">2014-02-04T04:15:03Z</dcterms:modified>
  <cp:category/>
  <cp:version/>
  <cp:contentType/>
  <cp:contentStatus/>
</cp:coreProperties>
</file>