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035" windowWidth="6315" windowHeight="4500" tabRatio="643" activeTab="1"/>
  </bookViews>
  <sheets>
    <sheet name="４（４）処理手数料（家庭ごみ）" sheetId="1" r:id="rId1"/>
    <sheet name="４（４）処理手数料（事業系ごみ）" sheetId="2" r:id="rId2"/>
    <sheet name="５（３）国庫補助実績" sheetId="3" r:id="rId3"/>
  </sheets>
  <definedNames>
    <definedName name="_Fill" localSheetId="1" hidden="1">'４（４）処理手数料（事業系ごみ）'!$A$83:$A$100</definedName>
    <definedName name="_Fill" hidden="1">'４（４）処理手数料（家庭ごみ）'!$A$83:$A$100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'４（４）処理手数料（家庭ごみ）'!$C$1:$E$82</definedName>
    <definedName name="_xlnm.Print_Area" localSheetId="1">'４（４）処理手数料（事業系ごみ）'!$B$1:$E$81</definedName>
    <definedName name="_xlnm.Print_Area" localSheetId="2">'５（３）国庫補助実績'!$B$1:$U$38</definedName>
    <definedName name="Print_Area_MI" localSheetId="2">'５（３）国庫補助実績'!$B$1:$U$38</definedName>
  </definedNames>
  <calcPr fullCalcOnLoad="1"/>
</workbook>
</file>

<file path=xl/sharedStrings.xml><?xml version="1.0" encoding="utf-8"?>
<sst xmlns="http://schemas.openxmlformats.org/spreadsheetml/2006/main" count="546" uniqueCount="302">
  <si>
    <t>平成１０年度廃棄物処理施設整備費国庫補助金</t>
  </si>
  <si>
    <t>種別</t>
  </si>
  <si>
    <t>事業年度</t>
  </si>
  <si>
    <t>事業主体</t>
  </si>
  <si>
    <t>規模</t>
  </si>
  <si>
    <t>処理方式</t>
  </si>
  <si>
    <t>事業費</t>
  </si>
  <si>
    <t>補助対象基本額</t>
  </si>
  <si>
    <t>財源内訳</t>
  </si>
  <si>
    <t>全体</t>
  </si>
  <si>
    <t>総基本額</t>
  </si>
  <si>
    <t>国庫補助金</t>
  </si>
  <si>
    <t>起債</t>
  </si>
  <si>
    <t>一般財源</t>
  </si>
  <si>
    <t>ｋｌ／日</t>
  </si>
  <si>
    <t>施設</t>
  </si>
  <si>
    <t>ｺﾐｭﾆﾃｨ･</t>
  </si>
  <si>
    <t>１０－１２</t>
  </si>
  <si>
    <t>御殿場市</t>
  </si>
  <si>
    <t>ｍ３/日</t>
  </si>
  <si>
    <t>回分式活性汚泥</t>
  </si>
  <si>
    <t>ﾌﾟﾗﾝﾄ</t>
  </si>
  <si>
    <t>汚泥再生処</t>
  </si>
  <si>
    <t>東遠広域施設</t>
  </si>
  <si>
    <t>高負荷膜</t>
  </si>
  <si>
    <t>理センター</t>
  </si>
  <si>
    <t>組合</t>
  </si>
  <si>
    <t>ごみ処理</t>
  </si>
  <si>
    <t>ｔ／日</t>
  </si>
  <si>
    <t>全連続</t>
  </si>
  <si>
    <t>９－１１</t>
  </si>
  <si>
    <t>函南町</t>
  </si>
  <si>
    <t>小計</t>
  </si>
  <si>
    <t>リサイクル</t>
  </si>
  <si>
    <t>プラザ</t>
  </si>
  <si>
    <t>埋立処分地</t>
  </si>
  <si>
    <t>千ｍ3</t>
  </si>
  <si>
    <t>１０－１１</t>
  </si>
  <si>
    <t>基幹的施設</t>
  </si>
  <si>
    <t>伊東市</t>
  </si>
  <si>
    <t>(ごみ処理）</t>
  </si>
  <si>
    <t>長泉町</t>
  </si>
  <si>
    <t>機械化バッチ</t>
  </si>
  <si>
    <t>(排ガス</t>
  </si>
  <si>
    <t>高度処理）</t>
  </si>
  <si>
    <t>１０</t>
  </si>
  <si>
    <t>西伊豆町</t>
  </si>
  <si>
    <t>合計</t>
  </si>
  <si>
    <t>その他</t>
  </si>
  <si>
    <t>１１</t>
  </si>
  <si>
    <t>１１ー１２</t>
  </si>
  <si>
    <t>１１ー１３</t>
  </si>
  <si>
    <t>韮山町</t>
  </si>
  <si>
    <t>清水市</t>
  </si>
  <si>
    <t>沼津市</t>
  </si>
  <si>
    <t>富士市</t>
  </si>
  <si>
    <t>全連続</t>
  </si>
  <si>
    <t>全連続</t>
  </si>
  <si>
    <t>(灰固形化）</t>
  </si>
  <si>
    <t>１１年度分</t>
  </si>
  <si>
    <t>(3)廃棄物処理施設国庫補助事業の実績（平成１１年度）</t>
  </si>
  <si>
    <t>准連続</t>
  </si>
  <si>
    <t>ｾﾙｱﾝﾄﾞｻﾝﾄﾞｲｯﾁ</t>
  </si>
  <si>
    <t>施設</t>
  </si>
  <si>
    <t>全連続・准連続</t>
  </si>
  <si>
    <t>ｔ／8ｈ</t>
  </si>
  <si>
    <t>併用</t>
  </si>
  <si>
    <t>分離方式</t>
  </si>
  <si>
    <t>家庭系ごみの処理料金の徴収状況について</t>
  </si>
  <si>
    <t>（平成１3年1月末現在）</t>
  </si>
  <si>
    <t>市町村</t>
  </si>
  <si>
    <t>事務組合名</t>
  </si>
  <si>
    <t>収　　集　　ご　　み</t>
  </si>
  <si>
    <t>直　　接　　搬　　入　　ご　　み</t>
  </si>
  <si>
    <t>下田市</t>
  </si>
  <si>
    <t>従：可燃ごみ・ビン缶　３円/kg　粗大ごみ２０円/kg　冷蔵庫室外機2,500円 　</t>
  </si>
  <si>
    <t>熱海市</t>
  </si>
  <si>
    <t>三島市</t>
  </si>
  <si>
    <t>沼津市</t>
  </si>
  <si>
    <t>従：200kgまで400円　100kg増すごとに200円加算</t>
  </si>
  <si>
    <t>裾野市</t>
  </si>
  <si>
    <t>従：１0または70円/袋（20Ｌ)　15または100円/袋（30Ｌ）　20または150円/袋（45Ｌ）　</t>
  </si>
  <si>
    <t>従：可燃ごみ10kgまで100円　10kg増すごとに100円　不燃ごみ20円/1kg</t>
  </si>
  <si>
    <t>富士市</t>
  </si>
  <si>
    <t>富士宮市</t>
  </si>
  <si>
    <t>清水市</t>
  </si>
  <si>
    <t>静岡市</t>
  </si>
  <si>
    <t>焼津市</t>
  </si>
  <si>
    <t>従：50kgまで無料　50kg以上は10kg増すごとに100円（50kg分含む）</t>
  </si>
  <si>
    <t>藤枝市</t>
  </si>
  <si>
    <t>島田市</t>
  </si>
  <si>
    <t>従：がれき類525円/100kg</t>
  </si>
  <si>
    <t>掛川市</t>
  </si>
  <si>
    <t>袋井市</t>
  </si>
  <si>
    <t>従：テレビ、エアコン、洗濯機、冷蔵庫　300円/品</t>
  </si>
  <si>
    <t>従：可燃ごみ100kg未満5円/1kg100kg以上10円/kg  不燃ごみ3円/kg（税別）</t>
  </si>
  <si>
    <t>磐田市</t>
  </si>
  <si>
    <t>従：5円/kg</t>
  </si>
  <si>
    <t>浜松市</t>
  </si>
  <si>
    <t>天竜市</t>
  </si>
  <si>
    <t>従：1円/1kg</t>
  </si>
  <si>
    <t>浜北市</t>
  </si>
  <si>
    <t>湖西市</t>
  </si>
  <si>
    <t>東伊豆町</t>
  </si>
  <si>
    <t>従：可燃ごみ100kg以上は2円/1kg  粗大ごみ等10円／1kg　ビン10円　缶20円</t>
  </si>
  <si>
    <t>南伊豆町</t>
  </si>
  <si>
    <t>従：70kg以上は3円/1kg</t>
  </si>
  <si>
    <t>河津町</t>
  </si>
  <si>
    <t>従：60kgまで無料 20kg増すごとに５０円</t>
  </si>
  <si>
    <t>松崎町</t>
  </si>
  <si>
    <t>定：100～200円/月・世帯(人数により変わる)</t>
  </si>
  <si>
    <t>従：100kgまで無料　110kgより280円　1kg増すごとに3円</t>
  </si>
  <si>
    <t>従：７０円/10kg</t>
  </si>
  <si>
    <t>修善寺町</t>
  </si>
  <si>
    <t>土肥町</t>
  </si>
  <si>
    <t>大仁町</t>
  </si>
  <si>
    <t>中伊豆町</t>
  </si>
  <si>
    <t>天城湯ケ島町</t>
  </si>
  <si>
    <t>伊豆長岡町</t>
  </si>
  <si>
    <t>従：可燃ごみ等30円/45Ｌ袋  20円／30Ｌ袋  10円／15Ｌ袋　品目限定有り</t>
  </si>
  <si>
    <t>従：収集ごみと同じ　指定袋を使用しない場合50円/10kg</t>
  </si>
  <si>
    <t>従：300kgまで無料　300kg以上は4円/kg</t>
  </si>
  <si>
    <t>韮山町</t>
  </si>
  <si>
    <t>従：２０円/２０Ｌ　２５円/３０ｌ　３０円/４５Ｌ</t>
  </si>
  <si>
    <t>従：２０円/２０Ｌ　２５円/３０ｌ　３０円/４５Ｌ　　５０円/１０ｋｇ　指定袋を使用しない場合50円/10kg</t>
  </si>
  <si>
    <t>清水町</t>
  </si>
  <si>
    <t>小山町</t>
  </si>
  <si>
    <t>芝川町</t>
  </si>
  <si>
    <t>富士川町</t>
  </si>
  <si>
    <t>従：可燃ごみ22円/袋（大サイズ）　18円/袋（中サイズ）　14円/袋（小サイズ）</t>
  </si>
  <si>
    <t>従：25円/1kg</t>
  </si>
  <si>
    <t>蒲原町</t>
  </si>
  <si>
    <t>従：　7.65円/18Ｌ　11.6円/30L　12.4円/45l</t>
  </si>
  <si>
    <t>由比町</t>
  </si>
  <si>
    <t>従：３円/袋（大サイズ）　２円/袋（小・中サイズ）</t>
  </si>
  <si>
    <t>岡部町</t>
  </si>
  <si>
    <t>従：50kgまで無料　50kg以上は10kg増すごとに100円（50kg分含む）消費税別途</t>
  </si>
  <si>
    <t>大井川町</t>
  </si>
  <si>
    <t>金谷町</t>
  </si>
  <si>
    <t>川根町</t>
  </si>
  <si>
    <t>従：20円/枚（証紙）</t>
  </si>
  <si>
    <t>従：500kg未満500円　500～1000kg未満1000円　1000～2000kg未満2000円　</t>
  </si>
  <si>
    <t>本川根町</t>
  </si>
  <si>
    <t>従：可燃ごみ50円/袋  紙くず10円／指定袋以外</t>
  </si>
  <si>
    <t>従：100kgまで500円　50kg増すごとに250円　2500円／500ｋｇ</t>
  </si>
  <si>
    <t>中川根町</t>
  </si>
  <si>
    <t>従：可燃ごみ　35円/袋</t>
  </si>
  <si>
    <t>従：可燃ごみ　500円／500kg</t>
  </si>
  <si>
    <t>御前崎町</t>
  </si>
  <si>
    <t>従：１０円／１０ｋｇ</t>
  </si>
  <si>
    <t>従：10円/10kg　　がれき類は、300円/0.5t</t>
  </si>
  <si>
    <t>吉田町</t>
  </si>
  <si>
    <t>従：可燃ごみ１０円/枚（証紙）</t>
  </si>
  <si>
    <t>従：100円/100kg</t>
  </si>
  <si>
    <t>榛原町</t>
  </si>
  <si>
    <t>従：10円/袋</t>
  </si>
  <si>
    <t>相良町</t>
  </si>
  <si>
    <t>従：10円／１０ｋｇ</t>
  </si>
  <si>
    <t>大須賀町</t>
  </si>
  <si>
    <t>従：30円/10kg</t>
  </si>
  <si>
    <t>菊川町</t>
  </si>
  <si>
    <t>従：100kgまで600円　100kg増すごとに700円</t>
  </si>
  <si>
    <t>小笠町</t>
  </si>
  <si>
    <t>浜岡町</t>
  </si>
  <si>
    <t>従：７円/袋</t>
  </si>
  <si>
    <t>大東町</t>
  </si>
  <si>
    <t>森町</t>
  </si>
  <si>
    <t>従：15円／袋</t>
  </si>
  <si>
    <t>従：10～100kgまで10kgにつき５２円　100kg～１000kgまで10kgにつき105円</t>
  </si>
  <si>
    <t>福田町</t>
  </si>
  <si>
    <t>従：5円/1kg</t>
  </si>
  <si>
    <t>竜洋町</t>
  </si>
  <si>
    <t>従：12円/枚（証紙）</t>
  </si>
  <si>
    <t>従：5円/1kg+消費税</t>
  </si>
  <si>
    <t>浅羽町</t>
  </si>
  <si>
    <t>従：可燃ごみ5円/1kg</t>
  </si>
  <si>
    <t>豊田町</t>
  </si>
  <si>
    <t>春野町</t>
  </si>
  <si>
    <t>従：33円/袋(大)　14円/袋(小)</t>
  </si>
  <si>
    <t>従：50円/10kg</t>
  </si>
  <si>
    <t>水窪町</t>
  </si>
  <si>
    <t>従：可燃ごみ21.9円/枚（大）、17.9円/枚（小）　不燃ごみ33.9円/枚  資源ごみ34.9円/枚等</t>
  </si>
  <si>
    <t>従：可燃ごみ50kgまで無料　50kg以上は10kg増すごとに10円</t>
  </si>
  <si>
    <t>佐久間町</t>
  </si>
  <si>
    <t>新居町</t>
  </si>
  <si>
    <t>従：可燃ごみ12円/袋</t>
  </si>
  <si>
    <t>雄踏町</t>
  </si>
  <si>
    <t>従：可燃0.5～１円/袋　不燃1.5円/袋　資源2円/袋</t>
  </si>
  <si>
    <t>舞阪町</t>
  </si>
  <si>
    <t>従：可燃ごみ　21円/中袋　19円/小袋　不燃ごみ・廃プラ　10.5円　　</t>
  </si>
  <si>
    <t>従：　可燃ごみ　21円/中袋　19円/小袋　不燃ごみ・灰プラスチック　10.5円　　</t>
  </si>
  <si>
    <t>細江町</t>
  </si>
  <si>
    <t>従：２０円／袋</t>
  </si>
  <si>
    <t>従：　210円／10kg</t>
  </si>
  <si>
    <t>引佐町</t>
  </si>
  <si>
    <t>従：　210円/10kg</t>
  </si>
  <si>
    <t>三ケ日町</t>
  </si>
  <si>
    <t>賀茂村</t>
  </si>
  <si>
    <t>戸田村</t>
  </si>
  <si>
    <t>従：10円/15Ｌ袋　20円/30Ｌ袋　30円/45Ｌ袋</t>
  </si>
  <si>
    <t>豊岡村</t>
  </si>
  <si>
    <t>従：可燃ごみ5円/1kg+消費税  不燃ごみ515～2060円</t>
  </si>
  <si>
    <t>龍山村</t>
  </si>
  <si>
    <t>従：可燃ごみ5円/袋</t>
  </si>
  <si>
    <t>市町村計</t>
  </si>
  <si>
    <t>従量制：２９市町村　　定額制：１町村</t>
  </si>
  <si>
    <t>従量制：５０市町村</t>
  </si>
  <si>
    <t>田方南部広域組合</t>
  </si>
  <si>
    <t>土肥戸田衛生組合</t>
  </si>
  <si>
    <t>御殿場小山広域組合</t>
  </si>
  <si>
    <t>従：10kgまで100円　10kg増すごとに100円</t>
  </si>
  <si>
    <t>富士宮芝川厚生組合</t>
  </si>
  <si>
    <t>庵原郡環境衛生組合</t>
  </si>
  <si>
    <t>志太広域事務組合</t>
  </si>
  <si>
    <t>従：50kgまで無料　10kg増すごとに100円（50kg分含む）</t>
  </si>
  <si>
    <t>島田北榛原衛生組合</t>
  </si>
  <si>
    <t>従：100kg以上は400円+40円/10kg（破砕必要な場合） 100kg以上は300円+30円/10kg（破砕必要な場合）</t>
  </si>
  <si>
    <t>吉田榛原広域組合</t>
  </si>
  <si>
    <t>従：可燃ごみ10円/枚</t>
  </si>
  <si>
    <t>島田榛原広域組合</t>
  </si>
  <si>
    <t>相良町外広域組合</t>
  </si>
  <si>
    <t>従：10円/10kg</t>
  </si>
  <si>
    <t>菊川小笠衛生組合</t>
  </si>
  <si>
    <t>従：20円/袋</t>
  </si>
  <si>
    <t>大東大須賀衛生組合</t>
  </si>
  <si>
    <t>磐南厚生施設組合</t>
  </si>
  <si>
    <t>袋井浅羽広域組合</t>
  </si>
  <si>
    <t xml:space="preserve">従：100kg未満 5円/1kg+消費税  100kg以上10円/1kg+消費税 </t>
  </si>
  <si>
    <t>中遠広域事務組合</t>
  </si>
  <si>
    <t>北遠地区広域組合</t>
  </si>
  <si>
    <t>引佐郡広域組合</t>
  </si>
  <si>
    <t>従：可燃ごみ20円/袋</t>
  </si>
  <si>
    <t>従：210円/10kg</t>
  </si>
  <si>
    <t>湖東環境衛生組合</t>
  </si>
  <si>
    <t>一部事務組合計</t>
  </si>
  <si>
    <t>従量制：4一部事務組合</t>
  </si>
  <si>
    <t>従量制：10一部事務組合</t>
  </si>
  <si>
    <t xml:space="preserve">              注；手数料には袋代を含まない</t>
  </si>
  <si>
    <r>
      <t>従：</t>
    </r>
    <r>
      <rPr>
        <sz val="10"/>
        <rFont val="ＭＳ 明朝"/>
        <family val="1"/>
      </rPr>
      <t>可燃ごみ40kgまで無料　1kg増すごとに5円 不燃ごみ500kgまで600円 500kg増すごとに700円加算</t>
    </r>
  </si>
  <si>
    <r>
      <t>従：可燃ごみ31</t>
    </r>
    <r>
      <rPr>
        <sz val="14"/>
        <rFont val="ＭＳ 明朝"/>
        <family val="1"/>
      </rPr>
      <t>.7</t>
    </r>
    <r>
      <rPr>
        <sz val="14"/>
        <rFont val="ＭＳ 明朝"/>
        <family val="1"/>
      </rPr>
      <t>円/60L袋</t>
    </r>
  </si>
  <si>
    <t>事業系ごみの処理料金の徴収状況について</t>
  </si>
  <si>
    <t>（平成１３年1月末現在）</t>
  </si>
  <si>
    <t>従：可燃ごみ・ビン缶３円/kg　粗大ごみ２０円/kg　冷蔵庫室外機2,500円 　</t>
  </si>
  <si>
    <t>従：100kgまで730円  100kgを超す場合700円＋350円/ 50kg+消費税</t>
  </si>
  <si>
    <t>従：200kgまで400円　100kg増すごとに200円</t>
  </si>
  <si>
    <t>従：10kgまで1,000円　100kg増すごとに100円</t>
  </si>
  <si>
    <t>収集していない</t>
  </si>
  <si>
    <t>従：100kgまで700円　10kg増すごとに70円加算</t>
  </si>
  <si>
    <t>従：７３５円／100kgまで</t>
  </si>
  <si>
    <t>従：７３５円/100kgまで</t>
  </si>
  <si>
    <t>従：700円/100kg</t>
  </si>
  <si>
    <t>従：14７円/45Ｌ袋</t>
  </si>
  <si>
    <t>従：100kgまで730円　100kg以上は700円＋/70円/kg+消費税</t>
  </si>
  <si>
    <t>従：310円/200kg未満</t>
  </si>
  <si>
    <t>従：可燃ごみ50円/10kg</t>
  </si>
  <si>
    <t>従：可燃ごみ5円/1kg　不燃ごみ受入れない</t>
  </si>
  <si>
    <t>従：可燃ごみのみ　100kg未満5円/1kg　　100kg以上10円/kg（税別）</t>
  </si>
  <si>
    <t>従：可燃ごみのみ　5円／1kg</t>
  </si>
  <si>
    <t>従：30円/10kg  許可業者のみ</t>
  </si>
  <si>
    <t>従：100kgまで200円　10kg増すごとに20円</t>
  </si>
  <si>
    <t xml:space="preserve">従：50円／10kg   </t>
  </si>
  <si>
    <t>従：可燃ごみ100kg以上は2円/1kg  粗大ごみ等20円／1kg　ビン10円　缶20円</t>
  </si>
  <si>
    <t>従：60kgまで無料　20kg増すごとに50円</t>
  </si>
  <si>
    <t>定：事業種別200円～</t>
  </si>
  <si>
    <t>従：100kgまで無料　1kg増すごとに3円</t>
  </si>
  <si>
    <t>従：70円／10kg</t>
  </si>
  <si>
    <t>定：排出施設の収容人員により420～1570円以上/月</t>
  </si>
  <si>
    <t>定：排出施設の収容人員により310～1260円以上/月</t>
  </si>
  <si>
    <t>従：100kgまでは７００円  それ以上は７円/1kg加算</t>
  </si>
  <si>
    <t>従：２０円/２０Ｌ　２５円/３０ｌ　３０円/４５Ｌ　　５０円/１０ｋｇ指定袋を使用しない場合50円/10kg</t>
  </si>
  <si>
    <t>従：100～200kg/月まで600円　100kg増すごとに150円加算</t>
  </si>
  <si>
    <t>従：400kgまで600円　100kg増すごとに150円加算</t>
  </si>
  <si>
    <t>従：可燃ごみ10円/1kg</t>
  </si>
  <si>
    <t>従：735円／100kg</t>
  </si>
  <si>
    <t>従：　7.05円/18Ｌ　11.6円/30L　12.4円/45l</t>
  </si>
  <si>
    <t>従：　90円・10kg</t>
  </si>
  <si>
    <t>従：90円/10kg</t>
  </si>
  <si>
    <t>従：100kgまで500円　50kg増すごとに250円加算</t>
  </si>
  <si>
    <t>従：500円/500kg</t>
  </si>
  <si>
    <t>従：40円/10kg　　がれき類は　1,000円/0.5t</t>
  </si>
  <si>
    <t>従：300円/100kg</t>
  </si>
  <si>
    <t xml:space="preserve">従：50円/10kg   </t>
  </si>
  <si>
    <t>従：100kgまで1000円　100kg増すごとに1100円加算</t>
  </si>
  <si>
    <t>従：15円／枚</t>
  </si>
  <si>
    <t>従：10から100kg　52円/10kg　100kgから1000kgまで105/10kg</t>
  </si>
  <si>
    <t>従：可燃ごみ5円/ｋｇ+消費税</t>
  </si>
  <si>
    <t>従：可燃ごみ50kgまで無料　50kg以上は10kg増すごとに10円　</t>
  </si>
  <si>
    <t>従：可燃ごみ31.7円/60L袋</t>
  </si>
  <si>
    <t>従：5円／円/ｋｇ</t>
  </si>
  <si>
    <t>従：210円／10kg</t>
  </si>
  <si>
    <t>定：旅館等収容人員100人以上100人毎に10，000円/月</t>
  </si>
  <si>
    <t>定：従業員数、職種により300～2000円以上/月</t>
  </si>
  <si>
    <t>従：可燃ごみ5円/1kg+消費税　　不燃ごみは受入れない</t>
  </si>
  <si>
    <t>従量制：２４市町　　定額制：3町村</t>
  </si>
  <si>
    <t>従量制：６1市町村　　定額制：２町</t>
  </si>
  <si>
    <t>従：6,300円／1000kg</t>
  </si>
  <si>
    <t>従：60円/10kg（破砕要）  50円/10kg（破砕不要）</t>
  </si>
  <si>
    <t>従：3,000円／1000kg（プラスチックごみ）</t>
  </si>
  <si>
    <t>従：40円/10kg</t>
  </si>
  <si>
    <t>従：100kg未満 5円/1kg+消費税  100kg以上10円／1kg+消費税</t>
  </si>
  <si>
    <t>従量制：２一部事務組合</t>
  </si>
  <si>
    <t>従量制：１４一部事務組合</t>
  </si>
</sst>
</file>

<file path=xl/styles.xml><?xml version="1.0" encoding="utf-8"?>
<styleSheet xmlns="http://schemas.openxmlformats.org/spreadsheetml/2006/main">
  <numFmts count="1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\1\3\4.\7\50"/>
    <numFmt numFmtId="178" formatCode="#,##0.000_);[Red]\(#,##0.000\)"/>
    <numFmt numFmtId="179" formatCode="0.000_);[Red]\(0.000\)"/>
    <numFmt numFmtId="180" formatCode="0_);[Red]\(0\)"/>
    <numFmt numFmtId="181" formatCode="#,##0_ "/>
    <numFmt numFmtId="182" formatCode="#,##0_);[Red]\(#,##0\)"/>
    <numFmt numFmtId="183" formatCode="0.0%"/>
    <numFmt numFmtId="184" formatCode="0.000%"/>
    <numFmt numFmtId="185" formatCode="0.0"/>
    <numFmt numFmtId="186" formatCode="#,##0.0"/>
    <numFmt numFmtId="187" formatCode=".00%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#,##0.0;[Red]\-#,##0.0"/>
    <numFmt numFmtId="194" formatCode="0.0000%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&quot;\&quot;\ #,##0;&quot;\&quot;\ \-#,##0"/>
    <numFmt numFmtId="202" formatCode="&quot;\&quot;\ #,##0;[Red]&quot;\&quot;\ \-#,##0"/>
    <numFmt numFmtId="203" formatCode="&quot;\&quot;\ #,##0.00;&quot;\&quot;\ \-#,##0.00"/>
    <numFmt numFmtId="204" formatCode="&quot;\&quot;\ #,##0.00;[Red]&quot;\&quot;\ \-#,##0.00"/>
    <numFmt numFmtId="205" formatCode="_ &quot;\&quot;\ * #,##0_ ;_ &quot;\&quot;\ * \-#,##0_ ;_ &quot;\&quot;\ * &quot;-&quot;_ ;_ @_ "/>
    <numFmt numFmtId="206" formatCode="_ &quot;\&quot;\ * #,##0.00_ ;_ &quot;\&quot;\ * \-#,##0.00_ ;_ &quot;\&quot;\ * &quot;-&quot;??_ ;_ @_ "/>
    <numFmt numFmtId="207" formatCode="#,##0.000;\-#,##0.000"/>
    <numFmt numFmtId="208" formatCode="&quot;\&quot;#,##0.0;[Red]&quot;\&quot;\-#,##0.0"/>
    <numFmt numFmtId="209" formatCode="&quot;\&quot;#,##0.000;[Red]&quot;\&quot;\-#,##0.000"/>
    <numFmt numFmtId="210" formatCode="&quot;\&quot;#,##0.0000;[Red]&quot;\&quot;\-#,##0.0000"/>
    <numFmt numFmtId="211" formatCode="\$#,##0.000_);\(\$#,##0.000\)"/>
    <numFmt numFmtId="212" formatCode="\$#,##0.0000_);\(\$#,##0.0000\)"/>
    <numFmt numFmtId="213" formatCode="yyyy\.m\.d"/>
    <numFmt numFmtId="214" formatCode="_(&quot;$&quot;* #,##0.0_);_(&quot;$&quot;* \(#,##0.0\);_(&quot;$&quot;* &quot;-&quot;??_);_(@_)"/>
    <numFmt numFmtId="215" formatCode="_(&quot;$&quot;* #,##0_);_(&quot;$&quot;* \(#,##0\);_(&quot;$&quot;* &quot;-&quot;??_);_(@_)"/>
    <numFmt numFmtId="216" formatCode="#,##0.0000_);[Red]\(#,##0.0000\)"/>
    <numFmt numFmtId="217" formatCode="#,##0.0_);[Red]\(#,##0.0\)"/>
    <numFmt numFmtId="218" formatCode="&quot;$&quot;#,##0.0_);[Red]\(&quot;$&quot;#,##0.0\)"/>
    <numFmt numFmtId="219" formatCode="&quot;$&quot;#,##0.0_);\(&quot;$&quot;#,##0.0\)"/>
    <numFmt numFmtId="220" formatCode="&quot;$&quot;#,\);\(&quot;$&quot;#,##0\)"/>
    <numFmt numFmtId="221" formatCode="&quot;$&quot;#,\);\(&quot;$&quot;#,\)"/>
    <numFmt numFmtId="222" formatCode="&quot;$&quot;#,;\(&quot;$&quot;#,\)"/>
    <numFmt numFmtId="223" formatCode="&quot;$&quot;#.;\(&quot;$&quot;#,\)"/>
    <numFmt numFmtId="224" formatCode="&quot;$&quot;#.#"/>
    <numFmt numFmtId="225" formatCode="&quot;$&quot;#,##0.00_);\(&quot;$&quot;#.##0\)"/>
    <numFmt numFmtId="226" formatCode="&quot;$&quot;#.##0_);\(&quot;$&quot;#.##0\)"/>
    <numFmt numFmtId="227" formatCode="#,##0.0_%\);[Red]\(#,##0.0%\)"/>
    <numFmt numFmtId="228" formatCode="#,##0.0_%;[Red]\(#,##0.0%\)"/>
    <numFmt numFmtId="229" formatCode="#,##0.0%;[Red]\(#,##0.0%\)"/>
    <numFmt numFmtId="230" formatCode="#,##0.0%;\(#,##0.0%\)"/>
    <numFmt numFmtId="231" formatCode="0.00000%"/>
    <numFmt numFmtId="232" formatCode="#,##0.00%;[Red]\(#,##0.00%\)"/>
    <numFmt numFmtId="233" formatCode="0.0%;\(0.0%\)"/>
    <numFmt numFmtId="234" formatCode="0.000&quot;%&quot;"/>
    <numFmt numFmtId="235" formatCode="0.0&quot;%&quot;"/>
    <numFmt numFmtId="236" formatCode="&quot;$&quot;#,##0_);\(&quot;$&quot;#,##0.0\)"/>
    <numFmt numFmtId="237" formatCode="&quot;$&quot;#.##"/>
    <numFmt numFmtId="238" formatCode="&quot;$&quot;#,##0.000_);\(&quot;$&quot;#,##0.000\)"/>
    <numFmt numFmtId="239" formatCode="&quot;$&quot;#,##0.0000_);\(&quot;$&quot;#,##0.0000\)"/>
    <numFmt numFmtId="240" formatCode="_(* #,##0.0_);_(* \(#,##0.0\);_(* &quot;-&quot;_);_(@_)"/>
    <numFmt numFmtId="241" formatCode="_(* #,##0.00_);_(* \(#,##0.00\);_(* &quot;-&quot;_);_(@_)"/>
    <numFmt numFmtId="242" formatCode="_(* #,##0.000_);_(* \(#,##0.000\);_(* &quot;-&quot;_);_(@_)"/>
    <numFmt numFmtId="243" formatCode="&quot;｣&quot;#,##0;\-&quot;｣&quot;#,##0"/>
    <numFmt numFmtId="244" formatCode="&quot;｣&quot;#,##0;[Red]\-&quot;｣&quot;#,##0"/>
    <numFmt numFmtId="245" formatCode="&quot;｣&quot;#,##0.00;\-&quot;｣&quot;#,##0.00"/>
    <numFmt numFmtId="246" formatCode="&quot;｣&quot;#,##0.00;[Red]\-&quot;｣&quot;#,##0.00"/>
    <numFmt numFmtId="247" formatCode="_-&quot;｣&quot;* #,##0_-;\-&quot;｣&quot;* #,##0_-;_-&quot;｣&quot;* &quot;-&quot;_-;_-@_-"/>
    <numFmt numFmtId="248" formatCode="_-&quot;｣&quot;* #,##0.00_-;\-&quot;｣&quot;* #,##0.00_-;_-&quot;｣&quot;* &quot;-&quot;??_-;_-@_-"/>
    <numFmt numFmtId="249" formatCode="#,##0;[Red]\(#,##0\)"/>
    <numFmt numFmtId="250" formatCode="_-* #,##0.0_-;\-* #,##0.0_-;_-* &quot;-&quot;??_-;_-@_-"/>
    <numFmt numFmtId="251" formatCode="_-* #,##0_-;\-* #,##0_-;_-* &quot;-&quot;??_-;_-@_-"/>
    <numFmt numFmtId="252" formatCode="#,##0.0;[Red]\(#,##0.0\)"/>
    <numFmt numFmtId="253" formatCode="0.0%;[Red]\(0.0%\)"/>
    <numFmt numFmtId="254" formatCode="#,##0;\(#,##0\)"/>
    <numFmt numFmtId="255" formatCode="_(* #,##0.0_);_(* \(#,##0.0\);_(* &quot;-&quot;??_);_(@_)"/>
    <numFmt numFmtId="256" formatCode="_(* #,##0_);_(* \(#,##0\);_(* &quot;-&quot;??_);_(@_)"/>
    <numFmt numFmtId="257" formatCode="&quot;SFr.&quot;#,##0;&quot;SFr.&quot;\-#,##0"/>
    <numFmt numFmtId="258" formatCode="&quot;SFr.&quot;#,##0;[Red]&quot;SFr.&quot;\-#,##0"/>
    <numFmt numFmtId="259" formatCode="&quot;SFr.&quot;#,##0.00;&quot;SFr.&quot;\-#,##0.00"/>
    <numFmt numFmtId="260" formatCode="&quot;SFr.&quot;#,##0.00;[Red]&quot;SFr.&quot;\-#,##0.00"/>
    <numFmt numFmtId="261" formatCode="_ &quot;SFr.&quot;* #,##0_ ;_ &quot;SFr.&quot;* \-#,##0_ ;_ &quot;SFr.&quot;* &quot;-&quot;_ ;_ @_ "/>
    <numFmt numFmtId="262" formatCode="_ &quot;SFr.&quot;* #,##0.00_ ;_ &quot;SFr.&quot;* \-#,##0.00_ ;_ &quot;SFr.&quot;* &quot;-&quot;??_ ;_ @_ "/>
    <numFmt numFmtId="263" formatCode="#,##0.00;[Red]\(#,##0.00\)"/>
    <numFmt numFmtId="264" formatCode="#,##0.000;[Red]\(#,##0.000\)"/>
    <numFmt numFmtId="265" formatCode="#,##0.0000;[Red]\(#,##0.0000\)"/>
    <numFmt numFmtId="266" formatCode="mmmm\-yy"/>
    <numFmt numFmtId="267" formatCode="#,##0.0_);\(#,##0.0\)"/>
    <numFmt numFmtId="268" formatCode="#,##0.000_);\(#,##0.000\)"/>
    <numFmt numFmtId="269" formatCode="#,##0.0000_);\(#,##0.0000\)"/>
    <numFmt numFmtId="270" formatCode="m/d"/>
    <numFmt numFmtId="271" formatCode="#,##0&quot;｣&quot;_);\(#,##0&quot;｣&quot;\)"/>
    <numFmt numFmtId="272" formatCode="#,##0&quot;｣&quot;_);[Red]\(#,##0&quot;｣&quot;\)"/>
    <numFmt numFmtId="273" formatCode="#,##0.00&quot;｣&quot;_);\(#,##0.00&quot;｣&quot;\)"/>
    <numFmt numFmtId="274" formatCode="#,##0.00&quot;｣&quot;_);[Red]\(#,##0.00&quot;｣&quot;\)"/>
    <numFmt numFmtId="275" formatCode="_ * #,##0_)&quot;｣&quot;_ ;_ * \(#,##0\)&quot;｣&quot;_ ;_ * &quot;-&quot;_)&quot;｣&quot;_ ;_ @_ "/>
    <numFmt numFmtId="276" formatCode="_ * #,##0_)_｣_ ;_ * \(#,##0\)_｣_ ;_ * &quot;-&quot;_)_｣_ ;_ @_ "/>
    <numFmt numFmtId="277" formatCode="_ * #,##0.00_)&quot;｣&quot;_ ;_ * \(#,##0.00\)&quot;｣&quot;_ ;_ * &quot;-&quot;??_)&quot;｣&quot;_ ;_ @_ "/>
    <numFmt numFmtId="278" formatCode="_ * #,##0.00_)_｣_ ;_ * \(#,##0.00\)_｣_ ;_ * &quot;-&quot;??_)_｣_ ;_ @_ "/>
    <numFmt numFmtId="279" formatCode="#,##0\ &quot;F&quot;;\-#,##0\ &quot;F&quot;"/>
    <numFmt numFmtId="280" formatCode="#,##0\ &quot;F&quot;;[Red]\-#,##0\ &quot;F&quot;"/>
    <numFmt numFmtId="281" formatCode="#,##0.00\ &quot;F&quot;;\-#,##0.00\ &quot;F&quot;"/>
    <numFmt numFmtId="282" formatCode="#,##0.00\ &quot;F&quot;;[Red]\-#,##0.00\ &quot;F&quot;"/>
    <numFmt numFmtId="283" formatCode="_-* #,##0\ &quot;F&quot;_-;\-* #,##0\ &quot;F&quot;_-;_-* &quot;-&quot;\ &quot;F&quot;_-;_-@_-"/>
    <numFmt numFmtId="284" formatCode="_-* #,##0\ _F_-;\-* #,##0\ _F_-;_-* &quot;-&quot;\ _F_-;_-@_-"/>
    <numFmt numFmtId="285" formatCode="_-* #,##0.00\ &quot;F&quot;_-;\-* #,##0.00\ &quot;F&quot;_-;_-* &quot;-&quot;??\ &quot;F&quot;_-;_-@_-"/>
    <numFmt numFmtId="286" formatCode="_-* #,##0.00\ _F_-;\-* #,##0.00\ _F_-;_-* &quot;-&quot;??\ _F_-;_-@_-"/>
    <numFmt numFmtId="287" formatCode="d/m/yy"/>
    <numFmt numFmtId="288" formatCode="d/m/yy\ h:mm"/>
    <numFmt numFmtId="289" formatCode="#,##0&quot; F&quot;_);\(#,##0&quot; F&quot;\)"/>
    <numFmt numFmtId="290" formatCode="#,##0&quot; F&quot;_);[Red]\(#,##0&quot; F&quot;\)"/>
    <numFmt numFmtId="291" formatCode="#,##0.00&quot; F&quot;_);\(#,##0.00&quot; F&quot;\)"/>
    <numFmt numFmtId="292" formatCode="#,##0.00&quot; F&quot;_);[Red]\(#,##0.00&quot; F&quot;\)"/>
    <numFmt numFmtId="293" formatCode="#,##0&quot; $&quot;;\-#,##0&quot; $&quot;"/>
    <numFmt numFmtId="294" formatCode="#,##0&quot; $&quot;;[Red]\-#,##0&quot; $&quot;"/>
    <numFmt numFmtId="295" formatCode="#,##0.00&quot; $&quot;;\-#,##0.00&quot; $&quot;"/>
    <numFmt numFmtId="296" formatCode="#,##0.00&quot; $&quot;;[Red]\-#,##0.00&quot; $&quot;"/>
    <numFmt numFmtId="297" formatCode="d\.m\.yy"/>
    <numFmt numFmtId="298" formatCode="d\.mmm\.yy"/>
    <numFmt numFmtId="299" formatCode="d\.mmm"/>
    <numFmt numFmtId="300" formatCode="mmm\.yy"/>
    <numFmt numFmtId="301" formatCode="d\.m\.yy\ h:mm"/>
    <numFmt numFmtId="302" formatCode="0&quot;  &quot;"/>
    <numFmt numFmtId="303" formatCode="0.00&quot;  &quot;"/>
    <numFmt numFmtId="304" formatCode="0.0&quot;  &quot;"/>
    <numFmt numFmtId="305" formatCode="0.000&quot;  &quot;"/>
    <numFmt numFmtId="306" formatCode="0.0000&quot;  &quot;"/>
    <numFmt numFmtId="307" formatCode="0.00000&quot;  &quot;"/>
    <numFmt numFmtId="308" formatCode="0_ "/>
    <numFmt numFmtId="309" formatCode="0;[Red]0"/>
    <numFmt numFmtId="310" formatCode="#,##0;[Red]#,##0"/>
    <numFmt numFmtId="311" formatCode="&quot;\&quot;#,##0;[Red]&quot;\&quot;#,##0"/>
    <numFmt numFmtId="312" formatCode="yyyy/mm/dd"/>
    <numFmt numFmtId="313" formatCode="#,###"/>
    <numFmt numFmtId="314" formatCode="#,##0.000;[Red]\-#,##0.000"/>
    <numFmt numFmtId="315" formatCode="General&quot;月予想Ａ&quot;"/>
    <numFmt numFmtId="316" formatCode="General&quot;月予想Ｂ&quot;"/>
    <numFmt numFmtId="317" formatCode="General&quot;月実績&quot;"/>
    <numFmt numFmtId="318" formatCode="@&quot;月&quot;"/>
    <numFmt numFmtId="319" formatCode="@&quot;月予想Ａ&quot;"/>
    <numFmt numFmtId="320" formatCode="@&quot;月予想Ｂ&quot;"/>
    <numFmt numFmtId="321" formatCode="0.0_);[Red]\(0.0\)"/>
  </numFmts>
  <fonts count="2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sz val="11"/>
      <name val="明朝"/>
      <family val="1"/>
    </font>
    <font>
      <sz val="11"/>
      <name val="標準ゴシック"/>
      <family val="3"/>
    </font>
    <font>
      <sz val="12"/>
      <name val="標準ゴシック"/>
      <family val="3"/>
    </font>
    <font>
      <sz val="11"/>
      <name val="ＭＳ 明朝"/>
      <family val="1"/>
    </font>
    <font>
      <sz val="14"/>
      <name val="Terminal"/>
      <family val="3"/>
    </font>
    <font>
      <sz val="9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28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84" fontId="3" fillId="0" borderId="0" applyFont="0" applyFill="0" applyBorder="0" applyAlignment="0" applyProtection="0"/>
    <xf numFmtId="284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286" fontId="3" fillId="0" borderId="0" applyFont="0" applyFill="0" applyBorder="0" applyAlignment="0" applyProtection="0"/>
    <xf numFmtId="286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261" fontId="3" fillId="0" borderId="0" applyFont="0" applyFill="0" applyBorder="0" applyAlignment="0" applyProtection="0"/>
    <xf numFmtId="283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83" fontId="3" fillId="0" borderId="0" applyFont="0" applyFill="0" applyBorder="0" applyAlignment="0" applyProtection="0"/>
    <xf numFmtId="283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47" fontId="6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262" fontId="3" fillId="0" borderId="0" applyFont="0" applyFill="0" applyBorder="0" applyAlignment="0" applyProtection="0"/>
    <xf numFmtId="285" fontId="3" fillId="0" borderId="0" applyFont="0" applyFill="0" applyBorder="0" applyAlignment="0" applyProtection="0"/>
    <xf numFmtId="285" fontId="5" fillId="0" borderId="0" applyFont="0" applyFill="0" applyBorder="0" applyAlignment="0" applyProtection="0"/>
    <xf numFmtId="296" fontId="7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48" fontId="6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198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6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37" fontId="12" fillId="0" borderId="0">
      <alignment/>
      <protection/>
    </xf>
    <xf numFmtId="0" fontId="4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37" fontId="0" fillId="0" borderId="13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" xfId="0" applyBorder="1" applyAlignment="1" applyProtection="1" quotePrefix="1">
      <alignment horizontal="center"/>
      <protection/>
    </xf>
    <xf numFmtId="56" fontId="0" fillId="0" borderId="1" xfId="0" applyNumberFormat="1" applyBorder="1" applyAlignment="1" applyProtection="1" quotePrefix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3" xfId="0" applyBorder="1" applyAlignment="1" applyProtection="1">
      <alignment horizontal="left" shrinkToFit="1"/>
      <protection/>
    </xf>
    <xf numFmtId="0" fontId="0" fillId="0" borderId="9" xfId="0" applyBorder="1" applyAlignment="1" applyProtection="1">
      <alignment horizontal="left" shrinkToFit="1"/>
      <protection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37" fontId="0" fillId="0" borderId="20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0" fillId="0" borderId="7" xfId="0" applyBorder="1" applyAlignment="1">
      <alignment horizontal="right"/>
    </xf>
    <xf numFmtId="0" fontId="0" fillId="0" borderId="24" xfId="0" applyBorder="1" applyAlignment="1" applyProtection="1">
      <alignment horizontal="left"/>
      <protection/>
    </xf>
    <xf numFmtId="0" fontId="15" fillId="0" borderId="3" xfId="0" applyFont="1" applyBorder="1" applyAlignment="1" applyProtection="1">
      <alignment horizontal="center"/>
      <protection/>
    </xf>
    <xf numFmtId="0" fontId="1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39" fontId="0" fillId="0" borderId="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9" fontId="16" fillId="0" borderId="6" xfId="0" applyNumberFormat="1" applyFont="1" applyBorder="1" applyAlignment="1" applyProtection="1">
      <alignment/>
      <protection/>
    </xf>
    <xf numFmtId="39" fontId="0" fillId="0" borderId="29" xfId="0" applyNumberFormat="1" applyBorder="1" applyAlignment="1" applyProtection="1">
      <alignment/>
      <protection/>
    </xf>
    <xf numFmtId="39" fontId="0" fillId="0" borderId="28" xfId="0" applyNumberFormat="1" applyBorder="1" applyAlignment="1" applyProtection="1">
      <alignment/>
      <protection/>
    </xf>
    <xf numFmtId="39" fontId="0" fillId="0" borderId="28" xfId="0" applyNumberFormat="1" applyBorder="1" applyAlignment="1" applyProtection="1">
      <alignment shrinkToFit="1"/>
      <protection/>
    </xf>
    <xf numFmtId="39" fontId="0" fillId="0" borderId="3" xfId="0" applyNumberFormat="1" applyBorder="1" applyAlignment="1" applyProtection="1">
      <alignment/>
      <protection/>
    </xf>
    <xf numFmtId="0" fontId="0" fillId="0" borderId="30" xfId="0" applyBorder="1" applyAlignment="1">
      <alignment/>
    </xf>
    <xf numFmtId="37" fontId="11" fillId="0" borderId="28" xfId="0" applyNumberFormat="1" applyFont="1" applyBorder="1" applyAlignment="1" applyProtection="1">
      <alignment/>
      <protection/>
    </xf>
    <xf numFmtId="37" fontId="18" fillId="0" borderId="28" xfId="0" applyNumberFormat="1" applyFont="1" applyBorder="1" applyAlignment="1" applyProtection="1">
      <alignment/>
      <protection/>
    </xf>
    <xf numFmtId="39" fontId="17" fillId="0" borderId="6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5" xfId="0" applyBorder="1" applyAlignment="1" applyProtection="1">
      <alignment horizontal="left"/>
      <protection/>
    </xf>
    <xf numFmtId="39" fontId="0" fillId="0" borderId="31" xfId="0" applyNumberFormat="1" applyBorder="1" applyAlignment="1" applyProtection="1">
      <alignment/>
      <protection/>
    </xf>
    <xf numFmtId="39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9" fontId="0" fillId="0" borderId="5" xfId="0" applyNumberForma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19" fillId="0" borderId="28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left"/>
      <protection/>
    </xf>
    <xf numFmtId="0" fontId="0" fillId="0" borderId="34" xfId="0" applyBorder="1" applyAlignment="1" applyProtection="1">
      <alignment/>
      <protection/>
    </xf>
    <xf numFmtId="37" fontId="0" fillId="0" borderId="27" xfId="0" applyNumberFormat="1" applyBorder="1" applyAlignment="1" applyProtection="1">
      <alignment shrinkToFit="1"/>
      <protection/>
    </xf>
    <xf numFmtId="37" fontId="0" fillId="0" borderId="29" xfId="0" applyNumberFormat="1" applyBorder="1" applyAlignment="1" applyProtection="1">
      <alignment/>
      <protection/>
    </xf>
    <xf numFmtId="37" fontId="17" fillId="0" borderId="28" xfId="0" applyNumberFormat="1" applyFont="1" applyBorder="1" applyAlignment="1" applyProtection="1">
      <alignment/>
      <protection/>
    </xf>
    <xf numFmtId="39" fontId="0" fillId="0" borderId="29" xfId="0" applyNumberFormat="1" applyFont="1" applyBorder="1" applyAlignment="1" applyProtection="1">
      <alignment/>
      <protection/>
    </xf>
    <xf numFmtId="39" fontId="0" fillId="0" borderId="26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</cellXfs>
  <cellStyles count="149">
    <cellStyle name="Normal" xfId="0"/>
    <cellStyle name="Comma [0]_Full Year FY96" xfId="15"/>
    <cellStyle name="Comma [0]_laroux" xfId="16"/>
    <cellStyle name="Comma [0]_laroux_1" xfId="17"/>
    <cellStyle name="Comma [0]_laroux_2" xfId="18"/>
    <cellStyle name="Comma [0]_laroux_3" xfId="19"/>
    <cellStyle name="Comma [0]_laroux_MATERAL2" xfId="20"/>
    <cellStyle name="Comma [0]_laroux_mud plant bolted" xfId="21"/>
    <cellStyle name="Comma [0]_MATERAL2" xfId="22"/>
    <cellStyle name="Comma [0]_mud plant bolted" xfId="23"/>
    <cellStyle name="Comma [0]_Q1 FY96" xfId="24"/>
    <cellStyle name="Comma [0]_Q2 FY96" xfId="25"/>
    <cellStyle name="Comma [0]_Q3 FY96" xfId="26"/>
    <cellStyle name="Comma [0]_Q4 FY96" xfId="27"/>
    <cellStyle name="Comma [0]_QTR94_95" xfId="28"/>
    <cellStyle name="Comma [0]_r1" xfId="29"/>
    <cellStyle name="Comma [0]_Sheet1" xfId="30"/>
    <cellStyle name="Comma [0]_Sheet1 (2)" xfId="31"/>
    <cellStyle name="Comma [0]_Sheet1 (3)" xfId="32"/>
    <cellStyle name="Comma [0]_Sheet1 (4)" xfId="33"/>
    <cellStyle name="Comma [0]_Sheet2" xfId="34"/>
    <cellStyle name="Comma [0]_Sheet3" xfId="35"/>
    <cellStyle name="Comma_Full Year FY96" xfId="36"/>
    <cellStyle name="Comma_laroux" xfId="37"/>
    <cellStyle name="Comma_laroux_1" xfId="38"/>
    <cellStyle name="Comma_laroux_2" xfId="39"/>
    <cellStyle name="Comma_laroux_3" xfId="40"/>
    <cellStyle name="Comma_MATERAL2" xfId="41"/>
    <cellStyle name="Comma_mud plant bolted" xfId="42"/>
    <cellStyle name="Comma_Q1 FY96" xfId="43"/>
    <cellStyle name="Comma_Q2 FY96" xfId="44"/>
    <cellStyle name="Comma_Q3 FY96" xfId="45"/>
    <cellStyle name="Comma_Q4 FY96" xfId="46"/>
    <cellStyle name="Comma_QTR94_95" xfId="47"/>
    <cellStyle name="Comma_r1" xfId="48"/>
    <cellStyle name="Comma_Sheet1" xfId="49"/>
    <cellStyle name="Comma_Sheet1 (2)" xfId="50"/>
    <cellStyle name="Comma_Sheet1 (3)" xfId="51"/>
    <cellStyle name="Comma_Sheet1 (4)" xfId="52"/>
    <cellStyle name="Comma_Sheet2" xfId="53"/>
    <cellStyle name="Comma_Sheet3" xfId="54"/>
    <cellStyle name="Comma_Venturis FY Q2" xfId="55"/>
    <cellStyle name="Currency [0]_Full Year FY96" xfId="56"/>
    <cellStyle name="Currency [0]_laroux" xfId="57"/>
    <cellStyle name="Currency [0]_laroux_1" xfId="58"/>
    <cellStyle name="Currency [0]_laroux_2" xfId="59"/>
    <cellStyle name="Currency [0]_laroux_3" xfId="60"/>
    <cellStyle name="Currency [0]_laroux_MATERAL2" xfId="61"/>
    <cellStyle name="Currency [0]_laroux_mud plant bolted" xfId="62"/>
    <cellStyle name="Currency [0]_MATERAL2" xfId="63"/>
    <cellStyle name="Currency [0]_mud plant bolted" xfId="64"/>
    <cellStyle name="Currency [0]_Q1 FY96" xfId="65"/>
    <cellStyle name="Currency [0]_Q2 FY96" xfId="66"/>
    <cellStyle name="Currency [0]_Q3 FY96" xfId="67"/>
    <cellStyle name="Currency [0]_Q4 FY96" xfId="68"/>
    <cellStyle name="Currency [0]_QTR94_95" xfId="69"/>
    <cellStyle name="Currency [0]_r1" xfId="70"/>
    <cellStyle name="Currency [0]_Sheet1" xfId="71"/>
    <cellStyle name="Currency [0]_Sheet1 (2)" xfId="72"/>
    <cellStyle name="Currency [0]_Sheet1 (3)" xfId="73"/>
    <cellStyle name="Currency [0]_Sheet1 (4)" xfId="74"/>
    <cellStyle name="Currency [0]_Sheet2" xfId="75"/>
    <cellStyle name="Currency [0]_Sheet3" xfId="76"/>
    <cellStyle name="Currency_Full Year FY96" xfId="77"/>
    <cellStyle name="Currency_laroux" xfId="78"/>
    <cellStyle name="Currency_laroux_1" xfId="79"/>
    <cellStyle name="Currency_laroux_2" xfId="80"/>
    <cellStyle name="Currency_laroux_3" xfId="81"/>
    <cellStyle name="Currency_MATERAL2" xfId="82"/>
    <cellStyle name="Currency_mud plant bolted" xfId="83"/>
    <cellStyle name="Currency_Q1 FY96" xfId="84"/>
    <cellStyle name="Currency_Q2 FY96" xfId="85"/>
    <cellStyle name="Currency_Q3 FY96" xfId="86"/>
    <cellStyle name="Currency_Q4 FY96" xfId="87"/>
    <cellStyle name="Currency_QTR94_95" xfId="88"/>
    <cellStyle name="Currency_r1" xfId="89"/>
    <cellStyle name="Currency_Sheet1" xfId="90"/>
    <cellStyle name="Currency_Sheet1 (2)" xfId="91"/>
    <cellStyle name="Currency_Sheet1 (3)" xfId="92"/>
    <cellStyle name="Currency_Sheet1 (4)" xfId="93"/>
    <cellStyle name="Currency_Sheet2" xfId="94"/>
    <cellStyle name="Currency_Sheet3" xfId="95"/>
    <cellStyle name="Normal_Assumptions" xfId="96"/>
    <cellStyle name="Normal_Certs Q2" xfId="97"/>
    <cellStyle name="Normal_Certs Q2 (2)" xfId="98"/>
    <cellStyle name="Normal_Full Year FY96" xfId="99"/>
    <cellStyle name="Normal_laroux" xfId="100"/>
    <cellStyle name="Normal_laroux_1" xfId="101"/>
    <cellStyle name="Normal_laroux_2" xfId="102"/>
    <cellStyle name="Normal_laroux_3" xfId="103"/>
    <cellStyle name="Normal_MATERAL2" xfId="104"/>
    <cellStyle name="Normal_mud plant bolted" xfId="105"/>
    <cellStyle name="Normal_PROD SALES" xfId="106"/>
    <cellStyle name="Normal_PROD SALES by Region Pg 2" xfId="107"/>
    <cellStyle name="Normal_PRODUCT" xfId="108"/>
    <cellStyle name="Normal_Q1 FY96" xfId="109"/>
    <cellStyle name="Normal_Q2 FY96" xfId="110"/>
    <cellStyle name="Normal_Q3 FY96" xfId="111"/>
    <cellStyle name="Normal_Q4 FY96" xfId="112"/>
    <cellStyle name="Normal_QTR94_95" xfId="113"/>
    <cellStyle name="Normal_r1" xfId="114"/>
    <cellStyle name="Normal_Sheet1" xfId="115"/>
    <cellStyle name="Normal_Sheet1 (2)" xfId="116"/>
    <cellStyle name="Normal_Sheet1 (3)" xfId="117"/>
    <cellStyle name="Normal_Sheet1 (4)" xfId="118"/>
    <cellStyle name="Normal_Sheet2" xfId="119"/>
    <cellStyle name="Normal_Sheet3" xfId="120"/>
    <cellStyle name="Normal_Summary" xfId="121"/>
    <cellStyle name="Normal_Venturis FY Q2" xfId="122"/>
    <cellStyle name="Percent" xfId="123"/>
    <cellStyle name="Comma [0]" xfId="124"/>
    <cellStyle name="Comma" xfId="125"/>
    <cellStyle name="桁区切り [0.00]_laroux" xfId="126"/>
    <cellStyle name="桁区切り [0.00]_ﾘｰｽ見積" xfId="127"/>
    <cellStyle name="桁区切り [0.00]_ﾘｰｽ見積_共通" xfId="128"/>
    <cellStyle name="桁区切り [0.00]_ﾘｰｽ見積_紙" xfId="129"/>
    <cellStyle name="桁区切り_laroux" xfId="130"/>
    <cellStyle name="桁区切り_ﾘｰｽ見積" xfId="131"/>
    <cellStyle name="桁区切り_ﾘｰｽ見積_共通" xfId="132"/>
    <cellStyle name="桁区切り_ﾘｰｽ見積_紙" xfId="133"/>
    <cellStyle name="Currency [0]" xfId="134"/>
    <cellStyle name="Currency" xfId="135"/>
    <cellStyle name="通貨 [0.00]_laroux" xfId="136"/>
    <cellStyle name="通貨 [0.00]_laroux_1" xfId="137"/>
    <cellStyle name="通貨 [0.00]_ﾘｰｽ見積" xfId="138"/>
    <cellStyle name="通貨 [0.00]_ﾘｰｽ見積_共通" xfId="139"/>
    <cellStyle name="通貨 [0.00]_ﾘｰｽ見積_紙" xfId="140"/>
    <cellStyle name="通貨_laroux" xfId="141"/>
    <cellStyle name="通貨_laroux_1" xfId="142"/>
    <cellStyle name="通貨_ﾘｰｽ見積" xfId="143"/>
    <cellStyle name="通貨_ﾘｰｽ見積_共通" xfId="144"/>
    <cellStyle name="通貨_ﾘｰｽ見積_紙" xfId="145"/>
    <cellStyle name="標準_laroux" xfId="146"/>
    <cellStyle name="標準_laroux_1" xfId="147"/>
    <cellStyle name="標準_laroux_2" xfId="148"/>
    <cellStyle name="標準_laroux_3" xfId="149"/>
    <cellStyle name="標準_laroux_4" xfId="150"/>
    <cellStyle name="標準_laroux_5" xfId="151"/>
    <cellStyle name="標準_laroux_6" xfId="152"/>
    <cellStyle name="標準_laroux_7" xfId="153"/>
    <cellStyle name="標準_MASTER" xfId="154"/>
    <cellStyle name="標準_PAGE1" xfId="155"/>
    <cellStyle name="標準_PERSONAL" xfId="156"/>
    <cellStyle name="標準_PERSONAL_1" xfId="157"/>
    <cellStyle name="標準_Sheet1" xfId="158"/>
    <cellStyle name="標準_ｵﾌﾟｼｮﾝ" xfId="159"/>
    <cellStyle name="標準_オプション" xfId="160"/>
    <cellStyle name="標準_仕切テーブルと表紙" xfId="161"/>
    <cellStyle name="標準_本体" xfId="1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102"/>
  <sheetViews>
    <sheetView showGridLines="0" zoomScaleSheetLayoutView="75" workbookViewId="0" topLeftCell="E70">
      <selection activeCell="E72" sqref="E72"/>
    </sheetView>
  </sheetViews>
  <sheetFormatPr defaultColWidth="10.66015625" defaultRowHeight="18"/>
  <cols>
    <col min="2" max="2" width="2.66015625" style="0" customWidth="1"/>
    <col min="3" max="3" width="18.66015625" style="0" customWidth="1"/>
    <col min="4" max="4" width="67.16015625" style="0" customWidth="1"/>
    <col min="5" max="5" width="72.08203125" style="0" customWidth="1"/>
  </cols>
  <sheetData>
    <row r="1" spans="3:5" ht="24">
      <c r="C1" s="56" t="s">
        <v>68</v>
      </c>
      <c r="D1" s="56"/>
      <c r="E1" s="56"/>
    </row>
    <row r="2" spans="2:5" ht="18" thickBot="1">
      <c r="B2" s="7"/>
      <c r="C2" s="7"/>
      <c r="D2" s="7"/>
      <c r="E2" s="57" t="s">
        <v>69</v>
      </c>
    </row>
    <row r="3" spans="2:5" ht="17.25">
      <c r="B3" s="3"/>
      <c r="C3" s="20" t="s">
        <v>70</v>
      </c>
      <c r="D3" s="11"/>
      <c r="E3" s="58"/>
    </row>
    <row r="4" spans="2:5" ht="18.75">
      <c r="B4" s="3"/>
      <c r="C4" s="20" t="s">
        <v>71</v>
      </c>
      <c r="D4" s="59" t="s">
        <v>72</v>
      </c>
      <c r="E4" s="60" t="s">
        <v>73</v>
      </c>
    </row>
    <row r="5" spans="2:5" ht="18" thickBot="1">
      <c r="B5" s="5"/>
      <c r="C5" s="5"/>
      <c r="D5" s="5"/>
      <c r="E5" s="61"/>
    </row>
    <row r="6" spans="1:5" ht="24.75" customHeight="1">
      <c r="A6" s="62">
        <v>1</v>
      </c>
      <c r="B6" s="6"/>
      <c r="C6" s="63" t="s">
        <v>74</v>
      </c>
      <c r="D6" s="64"/>
      <c r="E6" s="65" t="s">
        <v>75</v>
      </c>
    </row>
    <row r="7" spans="1:5" ht="24.75" customHeight="1">
      <c r="A7" s="62">
        <v>2</v>
      </c>
      <c r="B7" s="6"/>
      <c r="C7" s="63" t="s">
        <v>76</v>
      </c>
      <c r="D7" s="64"/>
      <c r="E7" s="66"/>
    </row>
    <row r="8" spans="1:5" ht="24.75" customHeight="1">
      <c r="A8" s="62">
        <v>3</v>
      </c>
      <c r="B8" s="6"/>
      <c r="C8" s="63" t="s">
        <v>39</v>
      </c>
      <c r="D8" s="64"/>
      <c r="E8" s="66"/>
    </row>
    <row r="9" spans="1:5" ht="24.75" customHeight="1">
      <c r="A9" s="62">
        <v>4</v>
      </c>
      <c r="B9" s="6"/>
      <c r="C9" s="63" t="s">
        <v>77</v>
      </c>
      <c r="D9" s="64"/>
      <c r="E9" s="66"/>
    </row>
    <row r="10" spans="1:5" ht="24.75" customHeight="1">
      <c r="A10" s="62">
        <v>5</v>
      </c>
      <c r="B10" s="6"/>
      <c r="C10" s="63" t="s">
        <v>78</v>
      </c>
      <c r="D10" s="64"/>
      <c r="E10" s="66" t="s">
        <v>79</v>
      </c>
    </row>
    <row r="11" spans="1:5" ht="24.75" customHeight="1">
      <c r="A11" s="62">
        <v>6</v>
      </c>
      <c r="B11" s="6"/>
      <c r="C11" s="63" t="s">
        <v>80</v>
      </c>
      <c r="D11" s="64"/>
      <c r="E11" s="66"/>
    </row>
    <row r="12" spans="1:5" ht="24.75" customHeight="1">
      <c r="A12" s="62">
        <v>7</v>
      </c>
      <c r="B12" s="6"/>
      <c r="C12" s="63" t="s">
        <v>18</v>
      </c>
      <c r="D12" s="67" t="s">
        <v>81</v>
      </c>
      <c r="E12" s="66" t="s">
        <v>82</v>
      </c>
    </row>
    <row r="13" spans="1:5" ht="24.75" customHeight="1">
      <c r="A13" s="62">
        <v>8</v>
      </c>
      <c r="B13" s="6"/>
      <c r="C13" s="63" t="s">
        <v>83</v>
      </c>
      <c r="D13" s="64"/>
      <c r="E13" s="66"/>
    </row>
    <row r="14" spans="1:5" ht="24.75" customHeight="1">
      <c r="A14" s="62">
        <v>9</v>
      </c>
      <c r="B14" s="6"/>
      <c r="C14" s="63" t="s">
        <v>84</v>
      </c>
      <c r="D14" s="64"/>
      <c r="E14" s="66"/>
    </row>
    <row r="15" spans="1:5" ht="24.75" customHeight="1">
      <c r="A15" s="62">
        <v>10</v>
      </c>
      <c r="B15" s="6"/>
      <c r="C15" s="63" t="s">
        <v>85</v>
      </c>
      <c r="D15" s="64"/>
      <c r="E15" s="66"/>
    </row>
    <row r="16" spans="1:5" ht="24.75" customHeight="1">
      <c r="A16" s="62">
        <v>11</v>
      </c>
      <c r="B16" s="6"/>
      <c r="C16" s="63" t="s">
        <v>86</v>
      </c>
      <c r="D16" s="64"/>
      <c r="E16" s="66"/>
    </row>
    <row r="17" spans="1:5" ht="24.75" customHeight="1">
      <c r="A17" s="62">
        <v>12</v>
      </c>
      <c r="B17" s="6"/>
      <c r="C17" s="63" t="s">
        <v>87</v>
      </c>
      <c r="D17" s="64"/>
      <c r="E17" s="66" t="s">
        <v>88</v>
      </c>
    </row>
    <row r="18" spans="1:5" ht="24.75" customHeight="1">
      <c r="A18" s="62">
        <v>13</v>
      </c>
      <c r="B18" s="6"/>
      <c r="C18" s="63" t="s">
        <v>89</v>
      </c>
      <c r="D18" s="64"/>
      <c r="E18" s="66" t="s">
        <v>88</v>
      </c>
    </row>
    <row r="19" spans="1:5" ht="24.75" customHeight="1">
      <c r="A19" s="62">
        <v>14</v>
      </c>
      <c r="B19" s="6"/>
      <c r="C19" s="63" t="s">
        <v>90</v>
      </c>
      <c r="D19" s="64"/>
      <c r="E19" s="66" t="s">
        <v>91</v>
      </c>
    </row>
    <row r="20" spans="1:5" ht="24.75" customHeight="1">
      <c r="A20" s="62">
        <v>15</v>
      </c>
      <c r="B20" s="6"/>
      <c r="C20" s="63" t="s">
        <v>92</v>
      </c>
      <c r="D20" s="64"/>
      <c r="E20" s="66" t="s">
        <v>238</v>
      </c>
    </row>
    <row r="21" spans="1:5" ht="24.75" customHeight="1">
      <c r="A21" s="62">
        <v>16</v>
      </c>
      <c r="B21" s="6"/>
      <c r="C21" s="63" t="s">
        <v>93</v>
      </c>
      <c r="D21" s="64" t="s">
        <v>94</v>
      </c>
      <c r="E21" s="66" t="s">
        <v>95</v>
      </c>
    </row>
    <row r="22" spans="1:5" ht="24.75" customHeight="1">
      <c r="A22" s="62">
        <v>17</v>
      </c>
      <c r="B22" s="6"/>
      <c r="C22" s="63" t="s">
        <v>96</v>
      </c>
      <c r="D22" s="64"/>
      <c r="E22" s="66" t="s">
        <v>97</v>
      </c>
    </row>
    <row r="23" spans="1:5" ht="24.75" customHeight="1">
      <c r="A23" s="62">
        <v>18</v>
      </c>
      <c r="B23" s="6"/>
      <c r="C23" s="63" t="s">
        <v>98</v>
      </c>
      <c r="D23" s="64"/>
      <c r="E23" s="66"/>
    </row>
    <row r="24" spans="1:5" ht="24.75" customHeight="1">
      <c r="A24" s="62">
        <v>19</v>
      </c>
      <c r="B24" s="6"/>
      <c r="C24" s="63" t="s">
        <v>99</v>
      </c>
      <c r="D24" s="64"/>
      <c r="E24" s="66" t="s">
        <v>100</v>
      </c>
    </row>
    <row r="25" spans="1:5" ht="24.75" customHeight="1">
      <c r="A25" s="62">
        <v>20</v>
      </c>
      <c r="B25" s="6"/>
      <c r="C25" s="63" t="s">
        <v>101</v>
      </c>
      <c r="D25" s="64"/>
      <c r="E25" s="66"/>
    </row>
    <row r="26" spans="1:5" ht="24.75" customHeight="1">
      <c r="A26" s="62">
        <v>21</v>
      </c>
      <c r="B26" s="6"/>
      <c r="C26" s="63" t="s">
        <v>102</v>
      </c>
      <c r="D26" s="64"/>
      <c r="E26" s="66"/>
    </row>
    <row r="27" spans="1:5" ht="24.75" customHeight="1">
      <c r="A27" s="62">
        <v>22</v>
      </c>
      <c r="B27" s="6"/>
      <c r="C27" s="63" t="s">
        <v>103</v>
      </c>
      <c r="D27" s="64"/>
      <c r="E27" s="66" t="s">
        <v>104</v>
      </c>
    </row>
    <row r="28" spans="1:5" ht="24.75" customHeight="1">
      <c r="A28" s="62">
        <v>23</v>
      </c>
      <c r="B28" s="6"/>
      <c r="C28" s="63" t="s">
        <v>105</v>
      </c>
      <c r="D28" s="64"/>
      <c r="E28" s="66" t="s">
        <v>106</v>
      </c>
    </row>
    <row r="29" spans="1:5" ht="24.75" customHeight="1">
      <c r="A29" s="62">
        <v>24</v>
      </c>
      <c r="B29" s="6"/>
      <c r="C29" s="63" t="s">
        <v>107</v>
      </c>
      <c r="D29" s="64"/>
      <c r="E29" s="66" t="s">
        <v>108</v>
      </c>
    </row>
    <row r="30" spans="1:5" ht="24.75" customHeight="1">
      <c r="A30" s="62">
        <v>25</v>
      </c>
      <c r="B30" s="6"/>
      <c r="C30" s="63" t="s">
        <v>109</v>
      </c>
      <c r="D30" s="64" t="s">
        <v>110</v>
      </c>
      <c r="E30" s="68" t="s">
        <v>111</v>
      </c>
    </row>
    <row r="31" spans="1:5" ht="24.75" customHeight="1">
      <c r="A31" s="62">
        <v>26</v>
      </c>
      <c r="B31" s="6"/>
      <c r="C31" s="63" t="s">
        <v>46</v>
      </c>
      <c r="D31" s="64" t="s">
        <v>112</v>
      </c>
      <c r="E31" s="69" t="s">
        <v>112</v>
      </c>
    </row>
    <row r="32" spans="1:5" ht="24.75" customHeight="1">
      <c r="A32" s="62">
        <v>27</v>
      </c>
      <c r="B32" s="6"/>
      <c r="C32" s="63" t="s">
        <v>113</v>
      </c>
      <c r="D32" s="64"/>
      <c r="E32" s="66"/>
    </row>
    <row r="33" spans="1:5" ht="24.75" customHeight="1">
      <c r="A33" s="62">
        <v>28</v>
      </c>
      <c r="B33" s="6"/>
      <c r="C33" s="63" t="s">
        <v>114</v>
      </c>
      <c r="D33" s="64"/>
      <c r="E33" s="66"/>
    </row>
    <row r="34" spans="1:5" ht="24.75" customHeight="1">
      <c r="A34" s="62">
        <v>29</v>
      </c>
      <c r="B34" s="6"/>
      <c r="C34" s="63" t="s">
        <v>115</v>
      </c>
      <c r="D34" s="64"/>
      <c r="E34" s="66"/>
    </row>
    <row r="35" spans="1:5" ht="24.75" customHeight="1">
      <c r="A35" s="62">
        <v>30</v>
      </c>
      <c r="B35" s="6"/>
      <c r="C35" s="63" t="s">
        <v>116</v>
      </c>
      <c r="D35" s="64"/>
      <c r="E35" s="66"/>
    </row>
    <row r="36" spans="1:5" ht="24.75" customHeight="1">
      <c r="A36" s="62">
        <v>31</v>
      </c>
      <c r="B36" s="6"/>
      <c r="C36" s="63" t="s">
        <v>117</v>
      </c>
      <c r="D36" s="64"/>
      <c r="E36" s="66"/>
    </row>
    <row r="37" spans="1:5" ht="24.75" customHeight="1">
      <c r="A37" s="62">
        <v>32</v>
      </c>
      <c r="B37" s="6"/>
      <c r="C37" s="63" t="s">
        <v>118</v>
      </c>
      <c r="D37" s="64" t="s">
        <v>119</v>
      </c>
      <c r="E37" s="66" t="s">
        <v>120</v>
      </c>
    </row>
    <row r="38" spans="1:5" ht="24.75" customHeight="1">
      <c r="A38" s="62">
        <v>33</v>
      </c>
      <c r="B38" s="6"/>
      <c r="C38" s="63" t="s">
        <v>31</v>
      </c>
      <c r="D38" s="64"/>
      <c r="E38" s="68" t="s">
        <v>121</v>
      </c>
    </row>
    <row r="39" spans="1:5" ht="24.75" customHeight="1">
      <c r="A39" s="62">
        <v>34</v>
      </c>
      <c r="B39" s="6"/>
      <c r="C39" s="63" t="s">
        <v>122</v>
      </c>
      <c r="D39" s="64" t="s">
        <v>123</v>
      </c>
      <c r="E39" s="70" t="s">
        <v>124</v>
      </c>
    </row>
    <row r="40" spans="1:5" ht="24.75" customHeight="1">
      <c r="A40" s="62">
        <v>35</v>
      </c>
      <c r="B40" s="6"/>
      <c r="C40" s="63" t="s">
        <v>125</v>
      </c>
      <c r="D40" s="64"/>
      <c r="E40" s="66"/>
    </row>
    <row r="41" spans="1:5" ht="24.75" customHeight="1">
      <c r="A41" s="62">
        <v>36</v>
      </c>
      <c r="B41" s="6"/>
      <c r="C41" s="63" t="s">
        <v>41</v>
      </c>
      <c r="D41" s="64"/>
      <c r="E41" s="66"/>
    </row>
    <row r="42" spans="1:5" ht="24.75" customHeight="1">
      <c r="A42" s="62">
        <v>37</v>
      </c>
      <c r="B42" s="6"/>
      <c r="C42" s="63" t="s">
        <v>126</v>
      </c>
      <c r="D42" s="64"/>
      <c r="E42" s="66"/>
    </row>
    <row r="43" spans="1:5" ht="24.75" customHeight="1">
      <c r="A43" s="62">
        <v>38</v>
      </c>
      <c r="B43" s="6"/>
      <c r="C43" s="63" t="s">
        <v>127</v>
      </c>
      <c r="D43" s="64"/>
      <c r="E43" s="66"/>
    </row>
    <row r="44" spans="1:5" ht="24.75" customHeight="1">
      <c r="A44" s="62">
        <v>39</v>
      </c>
      <c r="B44" s="6"/>
      <c r="C44" s="63" t="s">
        <v>128</v>
      </c>
      <c r="D44" s="64" t="s">
        <v>129</v>
      </c>
      <c r="E44" s="66" t="s">
        <v>130</v>
      </c>
    </row>
    <row r="45" spans="1:5" ht="24.75" customHeight="1">
      <c r="A45" s="62">
        <v>40</v>
      </c>
      <c r="B45" s="6"/>
      <c r="C45" s="63" t="s">
        <v>131</v>
      </c>
      <c r="D45" s="64" t="s">
        <v>132</v>
      </c>
      <c r="E45" s="66" t="s">
        <v>130</v>
      </c>
    </row>
    <row r="46" spans="1:5" ht="24.75" customHeight="1">
      <c r="A46" s="62">
        <v>41</v>
      </c>
      <c r="B46" s="6"/>
      <c r="C46" s="63" t="s">
        <v>133</v>
      </c>
      <c r="D46" s="64" t="s">
        <v>134</v>
      </c>
      <c r="E46" s="66" t="s">
        <v>130</v>
      </c>
    </row>
    <row r="47" spans="1:5" ht="24.75" customHeight="1">
      <c r="A47" s="62">
        <v>42</v>
      </c>
      <c r="B47" s="6"/>
      <c r="C47" s="63" t="s">
        <v>135</v>
      </c>
      <c r="D47" s="71"/>
      <c r="E47" s="66" t="s">
        <v>136</v>
      </c>
    </row>
    <row r="48" spans="1:5" ht="24.75" customHeight="1">
      <c r="A48" s="62">
        <v>43</v>
      </c>
      <c r="B48" s="6"/>
      <c r="C48" s="63" t="s">
        <v>137</v>
      </c>
      <c r="D48" s="68"/>
      <c r="E48" s="72"/>
    </row>
    <row r="49" spans="1:5" ht="24.75" customHeight="1">
      <c r="A49" s="62">
        <v>44</v>
      </c>
      <c r="B49" s="6"/>
      <c r="C49" s="63" t="s">
        <v>138</v>
      </c>
      <c r="D49" s="64"/>
      <c r="E49" s="66" t="s">
        <v>88</v>
      </c>
    </row>
    <row r="50" spans="1:5" ht="24.75" customHeight="1">
      <c r="A50" s="62">
        <v>45</v>
      </c>
      <c r="B50" s="6"/>
      <c r="C50" s="63" t="s">
        <v>139</v>
      </c>
      <c r="D50" s="64" t="s">
        <v>140</v>
      </c>
      <c r="E50" s="73" t="s">
        <v>141</v>
      </c>
    </row>
    <row r="51" spans="1:5" ht="24.75" customHeight="1">
      <c r="A51" s="62">
        <v>46</v>
      </c>
      <c r="B51" s="6"/>
      <c r="C51" s="63" t="s">
        <v>142</v>
      </c>
      <c r="D51" s="64" t="s">
        <v>143</v>
      </c>
      <c r="E51" s="68" t="s">
        <v>144</v>
      </c>
    </row>
    <row r="52" spans="1:5" ht="24.75" customHeight="1">
      <c r="A52" s="62">
        <v>47</v>
      </c>
      <c r="B52" s="6"/>
      <c r="C52" s="63" t="s">
        <v>145</v>
      </c>
      <c r="D52" s="64" t="s">
        <v>146</v>
      </c>
      <c r="E52" s="73" t="s">
        <v>147</v>
      </c>
    </row>
    <row r="53" spans="1:5" ht="24.75" customHeight="1">
      <c r="A53" s="62">
        <v>48</v>
      </c>
      <c r="B53" s="6"/>
      <c r="C53" s="63" t="s">
        <v>148</v>
      </c>
      <c r="D53" s="64" t="s">
        <v>149</v>
      </c>
      <c r="E53" s="66" t="s">
        <v>150</v>
      </c>
    </row>
    <row r="54" spans="1:5" ht="24.75" customHeight="1">
      <c r="A54" s="62">
        <v>49</v>
      </c>
      <c r="B54" s="6"/>
      <c r="C54" s="63" t="s">
        <v>151</v>
      </c>
      <c r="D54" s="64" t="s">
        <v>152</v>
      </c>
      <c r="E54" s="66" t="s">
        <v>153</v>
      </c>
    </row>
    <row r="55" spans="1:5" ht="24.75" customHeight="1">
      <c r="A55" s="62">
        <v>50</v>
      </c>
      <c r="B55" s="6"/>
      <c r="C55" s="63" t="s">
        <v>154</v>
      </c>
      <c r="D55" s="64" t="s">
        <v>155</v>
      </c>
      <c r="E55" s="66" t="s">
        <v>153</v>
      </c>
    </row>
    <row r="56" spans="1:5" ht="24.75" customHeight="1">
      <c r="A56" s="62">
        <v>51</v>
      </c>
      <c r="B56" s="6"/>
      <c r="C56" s="63" t="s">
        <v>156</v>
      </c>
      <c r="D56" s="64" t="s">
        <v>157</v>
      </c>
      <c r="E56" s="66" t="s">
        <v>150</v>
      </c>
    </row>
    <row r="57" spans="1:5" ht="24.75" customHeight="1">
      <c r="A57" s="62">
        <v>52</v>
      </c>
      <c r="B57" s="6"/>
      <c r="C57" s="63" t="s">
        <v>158</v>
      </c>
      <c r="D57" s="64"/>
      <c r="E57" s="66" t="s">
        <v>159</v>
      </c>
    </row>
    <row r="58" spans="1:5" ht="24.75" customHeight="1">
      <c r="A58" s="62">
        <v>53</v>
      </c>
      <c r="B58" s="6"/>
      <c r="C58" s="63" t="s">
        <v>160</v>
      </c>
      <c r="D58" s="64"/>
      <c r="E58" s="66" t="s">
        <v>161</v>
      </c>
    </row>
    <row r="59" spans="1:5" ht="24.75" customHeight="1">
      <c r="A59" s="62">
        <v>54</v>
      </c>
      <c r="B59" s="6"/>
      <c r="C59" s="63" t="s">
        <v>162</v>
      </c>
      <c r="D59" s="64"/>
      <c r="E59" s="66" t="s">
        <v>161</v>
      </c>
    </row>
    <row r="60" spans="1:5" ht="24.75" customHeight="1">
      <c r="A60" s="62">
        <v>55</v>
      </c>
      <c r="B60" s="6"/>
      <c r="C60" s="63" t="s">
        <v>163</v>
      </c>
      <c r="D60" s="64" t="s">
        <v>164</v>
      </c>
      <c r="E60" s="66" t="s">
        <v>150</v>
      </c>
    </row>
    <row r="61" spans="1:5" ht="24.75" customHeight="1">
      <c r="A61" s="62">
        <v>56</v>
      </c>
      <c r="B61" s="6"/>
      <c r="C61" s="63" t="s">
        <v>165</v>
      </c>
      <c r="D61" s="64"/>
      <c r="E61" s="66" t="s">
        <v>159</v>
      </c>
    </row>
    <row r="62" spans="1:5" ht="24.75" customHeight="1">
      <c r="A62" s="62">
        <v>57</v>
      </c>
      <c r="B62" s="6"/>
      <c r="C62" s="63" t="s">
        <v>166</v>
      </c>
      <c r="D62" s="64" t="s">
        <v>167</v>
      </c>
      <c r="E62" s="74" t="s">
        <v>168</v>
      </c>
    </row>
    <row r="63" spans="1:5" ht="24.75" customHeight="1">
      <c r="A63" s="62">
        <v>58</v>
      </c>
      <c r="B63" s="6"/>
      <c r="C63" s="63" t="s">
        <v>169</v>
      </c>
      <c r="D63" s="64"/>
      <c r="E63" s="66" t="s">
        <v>170</v>
      </c>
    </row>
    <row r="64" spans="1:5" ht="24.75" customHeight="1">
      <c r="A64" s="62">
        <v>59</v>
      </c>
      <c r="B64" s="6"/>
      <c r="C64" s="63" t="s">
        <v>171</v>
      </c>
      <c r="D64" s="64" t="s">
        <v>172</v>
      </c>
      <c r="E64" s="66" t="s">
        <v>173</v>
      </c>
    </row>
    <row r="65" spans="1:5" ht="24.75" customHeight="1">
      <c r="A65" s="62">
        <v>60</v>
      </c>
      <c r="B65" s="6"/>
      <c r="C65" s="63" t="s">
        <v>174</v>
      </c>
      <c r="D65" s="64"/>
      <c r="E65" s="66" t="s">
        <v>175</v>
      </c>
    </row>
    <row r="66" spans="1:5" ht="24.75" customHeight="1">
      <c r="A66" s="62">
        <v>61</v>
      </c>
      <c r="B66" s="6"/>
      <c r="C66" s="63" t="s">
        <v>176</v>
      </c>
      <c r="D66" s="64"/>
      <c r="E66" s="66" t="s">
        <v>170</v>
      </c>
    </row>
    <row r="67" spans="1:5" ht="24.75" customHeight="1">
      <c r="A67" s="62">
        <v>62</v>
      </c>
      <c r="B67" s="6"/>
      <c r="C67" s="63" t="s">
        <v>177</v>
      </c>
      <c r="D67" s="64" t="s">
        <v>178</v>
      </c>
      <c r="E67" s="66" t="s">
        <v>179</v>
      </c>
    </row>
    <row r="68" spans="1:5" ht="24.75" customHeight="1">
      <c r="A68" s="62">
        <v>63</v>
      </c>
      <c r="B68" s="6"/>
      <c r="C68" s="63" t="s">
        <v>180</v>
      </c>
      <c r="D68" s="75" t="s">
        <v>181</v>
      </c>
      <c r="E68" s="68" t="s">
        <v>182</v>
      </c>
    </row>
    <row r="69" spans="1:5" ht="24.75" customHeight="1">
      <c r="A69" s="62">
        <v>64</v>
      </c>
      <c r="B69" s="6"/>
      <c r="C69" s="63" t="s">
        <v>183</v>
      </c>
      <c r="D69" s="76" t="s">
        <v>239</v>
      </c>
      <c r="E69" s="68" t="s">
        <v>182</v>
      </c>
    </row>
    <row r="70" spans="1:5" ht="24.75" customHeight="1">
      <c r="A70" s="62">
        <v>65</v>
      </c>
      <c r="B70" s="6"/>
      <c r="C70" s="63" t="s">
        <v>184</v>
      </c>
      <c r="D70" s="71" t="s">
        <v>185</v>
      </c>
      <c r="E70" s="66" t="s">
        <v>179</v>
      </c>
    </row>
    <row r="71" spans="1:5" ht="24.75" customHeight="1">
      <c r="A71" s="62">
        <v>66</v>
      </c>
      <c r="B71" s="6"/>
      <c r="C71" s="63" t="s">
        <v>186</v>
      </c>
      <c r="D71" s="77" t="s">
        <v>187</v>
      </c>
      <c r="E71" s="69"/>
    </row>
    <row r="72" spans="1:5" ht="24.75" customHeight="1">
      <c r="A72" s="62">
        <v>67</v>
      </c>
      <c r="B72" s="6"/>
      <c r="C72" s="63" t="s">
        <v>188</v>
      </c>
      <c r="D72" s="64" t="s">
        <v>189</v>
      </c>
      <c r="E72" s="69" t="s">
        <v>190</v>
      </c>
    </row>
    <row r="73" spans="1:5" ht="24.75" customHeight="1">
      <c r="A73" s="62">
        <v>68</v>
      </c>
      <c r="B73" s="6"/>
      <c r="C73" s="63" t="s">
        <v>191</v>
      </c>
      <c r="D73" s="64" t="s">
        <v>192</v>
      </c>
      <c r="E73" s="66" t="s">
        <v>193</v>
      </c>
    </row>
    <row r="74" spans="1:5" ht="24.75" customHeight="1">
      <c r="A74" s="62">
        <v>69</v>
      </c>
      <c r="B74" s="6"/>
      <c r="C74" s="63" t="s">
        <v>194</v>
      </c>
      <c r="D74" s="64" t="s">
        <v>192</v>
      </c>
      <c r="E74" s="66" t="s">
        <v>195</v>
      </c>
    </row>
    <row r="75" spans="1:5" ht="24.75" customHeight="1">
      <c r="A75" s="62">
        <v>70</v>
      </c>
      <c r="B75" s="6"/>
      <c r="C75" s="63" t="s">
        <v>196</v>
      </c>
      <c r="D75" s="64" t="s">
        <v>192</v>
      </c>
      <c r="E75" s="66" t="s">
        <v>195</v>
      </c>
    </row>
    <row r="76" spans="1:5" ht="24.75" customHeight="1">
      <c r="A76" s="62">
        <v>71</v>
      </c>
      <c r="B76" s="6"/>
      <c r="C76" s="63" t="s">
        <v>197</v>
      </c>
      <c r="D76" s="64"/>
      <c r="E76" s="66"/>
    </row>
    <row r="77" spans="1:5" ht="24.75" customHeight="1">
      <c r="A77" s="62">
        <v>72</v>
      </c>
      <c r="B77" s="6"/>
      <c r="C77" s="63" t="s">
        <v>198</v>
      </c>
      <c r="D77" s="64" t="s">
        <v>199</v>
      </c>
      <c r="E77" s="66"/>
    </row>
    <row r="78" spans="1:5" ht="24.75" customHeight="1">
      <c r="A78" s="62">
        <v>73</v>
      </c>
      <c r="B78" s="6"/>
      <c r="C78" s="63" t="s">
        <v>200</v>
      </c>
      <c r="D78" s="64"/>
      <c r="E78" s="66" t="s">
        <v>201</v>
      </c>
    </row>
    <row r="79" spans="1:5" ht="24.75" customHeight="1" thickBot="1">
      <c r="A79" s="62">
        <v>74</v>
      </c>
      <c r="B79" s="5"/>
      <c r="C79" s="78" t="s">
        <v>202</v>
      </c>
      <c r="D79" s="71" t="s">
        <v>203</v>
      </c>
      <c r="E79" s="79" t="s">
        <v>203</v>
      </c>
    </row>
    <row r="80" spans="2:5" ht="24.75" customHeight="1" thickBot="1">
      <c r="B80" s="5"/>
      <c r="C80" s="78" t="s">
        <v>204</v>
      </c>
      <c r="D80" s="80" t="s">
        <v>205</v>
      </c>
      <c r="E80" s="81" t="s">
        <v>206</v>
      </c>
    </row>
    <row r="81" spans="2:5" ht="24.75" customHeight="1">
      <c r="B81" s="6"/>
      <c r="C81" s="6"/>
      <c r="D81" s="64"/>
      <c r="E81" s="66"/>
    </row>
    <row r="82" spans="2:5" ht="24.75" customHeight="1" thickBot="1">
      <c r="B82" s="5"/>
      <c r="C82" s="5"/>
      <c r="D82" s="82"/>
      <c r="E82" s="83"/>
    </row>
    <row r="83" spans="1:5" ht="24.75" customHeight="1">
      <c r="A83" s="62">
        <v>1</v>
      </c>
      <c r="B83" s="6"/>
      <c r="C83" s="63" t="s">
        <v>207</v>
      </c>
      <c r="D83" s="64"/>
      <c r="E83" s="66"/>
    </row>
    <row r="84" spans="1:5" ht="24.75" customHeight="1">
      <c r="A84" s="62">
        <v>2</v>
      </c>
      <c r="B84" s="6"/>
      <c r="C84" s="63" t="s">
        <v>208</v>
      </c>
      <c r="D84" s="64"/>
      <c r="E84" s="66"/>
    </row>
    <row r="85" spans="1:5" ht="24.75" customHeight="1">
      <c r="A85" s="62">
        <v>3</v>
      </c>
      <c r="B85" s="6"/>
      <c r="C85" s="63" t="s">
        <v>209</v>
      </c>
      <c r="D85" s="64"/>
      <c r="E85" s="66" t="s">
        <v>210</v>
      </c>
    </row>
    <row r="86" spans="1:5" ht="24.75" customHeight="1">
      <c r="A86" s="62">
        <v>4</v>
      </c>
      <c r="B86" s="6"/>
      <c r="C86" s="63" t="s">
        <v>211</v>
      </c>
      <c r="D86" s="64"/>
      <c r="E86" s="66"/>
    </row>
    <row r="87" spans="1:5" ht="24.75" customHeight="1">
      <c r="A87" s="62">
        <v>5</v>
      </c>
      <c r="B87" s="6"/>
      <c r="C87" s="63" t="s">
        <v>212</v>
      </c>
      <c r="D87" s="64"/>
      <c r="E87" s="66"/>
    </row>
    <row r="88" spans="1:5" ht="24.75" customHeight="1">
      <c r="A88" s="62">
        <v>6</v>
      </c>
      <c r="B88" s="6"/>
      <c r="C88" s="63" t="s">
        <v>213</v>
      </c>
      <c r="D88" s="64"/>
      <c r="E88" s="66" t="s">
        <v>214</v>
      </c>
    </row>
    <row r="89" spans="1:5" ht="24.75" customHeight="1">
      <c r="A89" s="62">
        <v>7</v>
      </c>
      <c r="B89" s="6"/>
      <c r="C89" s="63" t="s">
        <v>215</v>
      </c>
      <c r="D89" s="64"/>
      <c r="E89" s="84" t="s">
        <v>216</v>
      </c>
    </row>
    <row r="90" spans="1:5" ht="24.75" customHeight="1">
      <c r="A90" s="62">
        <v>8</v>
      </c>
      <c r="B90" s="6"/>
      <c r="C90" s="63" t="s">
        <v>217</v>
      </c>
      <c r="D90" s="64" t="s">
        <v>218</v>
      </c>
      <c r="E90" s="66" t="s">
        <v>153</v>
      </c>
    </row>
    <row r="91" spans="1:5" ht="24.75" customHeight="1">
      <c r="A91" s="62">
        <v>9</v>
      </c>
      <c r="B91" s="6"/>
      <c r="C91" s="63" t="s">
        <v>219</v>
      </c>
      <c r="D91" s="64"/>
      <c r="E91" s="66"/>
    </row>
    <row r="92" spans="1:5" ht="24.75" customHeight="1">
      <c r="A92" s="62">
        <v>10</v>
      </c>
      <c r="B92" s="6"/>
      <c r="C92" s="63" t="s">
        <v>220</v>
      </c>
      <c r="D92" s="64" t="s">
        <v>155</v>
      </c>
      <c r="E92" s="66" t="s">
        <v>221</v>
      </c>
    </row>
    <row r="93" spans="1:5" ht="24.75" customHeight="1">
      <c r="A93" s="62">
        <v>11</v>
      </c>
      <c r="B93" s="6"/>
      <c r="C93" s="63" t="s">
        <v>222</v>
      </c>
      <c r="D93" s="64" t="s">
        <v>223</v>
      </c>
      <c r="E93" s="66" t="s">
        <v>161</v>
      </c>
    </row>
    <row r="94" spans="1:5" ht="24.75" customHeight="1">
      <c r="A94" s="62">
        <v>12</v>
      </c>
      <c r="B94" s="6"/>
      <c r="C94" s="63" t="s">
        <v>224</v>
      </c>
      <c r="D94" s="64"/>
      <c r="E94" s="66" t="s">
        <v>159</v>
      </c>
    </row>
    <row r="95" spans="1:5" ht="24.75" customHeight="1">
      <c r="A95" s="62">
        <v>13</v>
      </c>
      <c r="B95" s="6"/>
      <c r="C95" s="63" t="s">
        <v>225</v>
      </c>
      <c r="D95" s="64"/>
      <c r="E95" s="66" t="s">
        <v>170</v>
      </c>
    </row>
    <row r="96" spans="1:5" ht="24.75" customHeight="1">
      <c r="A96" s="62">
        <v>14</v>
      </c>
      <c r="B96" s="6"/>
      <c r="C96" s="63" t="s">
        <v>226</v>
      </c>
      <c r="D96" s="64"/>
      <c r="E96" s="66" t="s">
        <v>227</v>
      </c>
    </row>
    <row r="97" spans="1:5" ht="24.75" customHeight="1">
      <c r="A97" s="62">
        <v>15</v>
      </c>
      <c r="B97" s="6"/>
      <c r="C97" s="63" t="s">
        <v>228</v>
      </c>
      <c r="D97" s="64"/>
      <c r="E97" s="66"/>
    </row>
    <row r="98" spans="1:5" ht="24.75" customHeight="1">
      <c r="A98" s="62">
        <v>16</v>
      </c>
      <c r="B98" s="6"/>
      <c r="C98" s="63" t="s">
        <v>229</v>
      </c>
      <c r="D98" s="64"/>
      <c r="E98" s="66" t="s">
        <v>170</v>
      </c>
    </row>
    <row r="99" spans="1:5" ht="24.75" customHeight="1">
      <c r="A99" s="62">
        <v>17</v>
      </c>
      <c r="B99" s="6"/>
      <c r="C99" s="63" t="s">
        <v>230</v>
      </c>
      <c r="D99" s="64" t="s">
        <v>231</v>
      </c>
      <c r="E99" s="66" t="s">
        <v>232</v>
      </c>
    </row>
    <row r="100" spans="1:5" ht="24.75" customHeight="1" thickBot="1">
      <c r="A100" s="62">
        <v>18</v>
      </c>
      <c r="B100" s="5"/>
      <c r="C100" s="78" t="s">
        <v>233</v>
      </c>
      <c r="D100" s="82"/>
      <c r="E100" s="83"/>
    </row>
    <row r="101" spans="1:5" ht="24.75" customHeight="1" thickBot="1">
      <c r="A101" s="62"/>
      <c r="B101" s="5"/>
      <c r="C101" s="85" t="s">
        <v>234</v>
      </c>
      <c r="D101" s="86" t="s">
        <v>235</v>
      </c>
      <c r="E101" s="86" t="s">
        <v>236</v>
      </c>
    </row>
    <row r="102" spans="2:5" ht="24.75" customHeight="1" thickBot="1">
      <c r="B102" s="5"/>
      <c r="C102" s="87"/>
      <c r="D102" s="88"/>
      <c r="E102" s="88" t="s">
        <v>237</v>
      </c>
    </row>
  </sheetData>
  <mergeCells count="1">
    <mergeCell ref="C1:E1"/>
  </mergeCells>
  <printOptions/>
  <pageMargins left="0.7874015748031497" right="0.82" top="0.7874015748031497" bottom="0.7874015748031497" header="0.5118110236220472" footer="0.5118110236220472"/>
  <pageSetup fitToHeight="1" fitToWidth="1" horizontalDpi="400" verticalDpi="4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101"/>
  <sheetViews>
    <sheetView showGridLines="0" tabSelected="1" zoomScale="50" zoomScaleNormal="50" zoomScaleSheetLayoutView="75" workbookViewId="0" topLeftCell="A4">
      <pane xSplit="3" ySplit="2" topLeftCell="D6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D73" sqref="D73"/>
    </sheetView>
  </sheetViews>
  <sheetFormatPr defaultColWidth="10.66015625" defaultRowHeight="18"/>
  <cols>
    <col min="2" max="2" width="2.66015625" style="0" customWidth="1"/>
    <col min="3" max="3" width="18.66015625" style="0" customWidth="1"/>
    <col min="4" max="4" width="69.16015625" style="0" customWidth="1"/>
    <col min="5" max="5" width="76.5" style="0" customWidth="1"/>
  </cols>
  <sheetData>
    <row r="1" spans="3:5" ht="24">
      <c r="C1" s="56" t="s">
        <v>240</v>
      </c>
      <c r="D1" s="56"/>
      <c r="E1" s="56"/>
    </row>
    <row r="2" spans="2:5" ht="18" thickBot="1">
      <c r="B2" s="7"/>
      <c r="C2" s="7"/>
      <c r="D2" s="7"/>
      <c r="E2" s="57" t="s">
        <v>241</v>
      </c>
    </row>
    <row r="3" spans="2:5" ht="17.25">
      <c r="B3" s="3"/>
      <c r="C3" s="20" t="s">
        <v>70</v>
      </c>
      <c r="D3" s="11"/>
      <c r="E3" s="58"/>
    </row>
    <row r="4" spans="2:5" ht="18.75">
      <c r="B4" s="3"/>
      <c r="C4" s="20" t="s">
        <v>71</v>
      </c>
      <c r="D4" s="59" t="s">
        <v>72</v>
      </c>
      <c r="E4" s="60" t="s">
        <v>73</v>
      </c>
    </row>
    <row r="5" spans="2:5" ht="18" thickBot="1">
      <c r="B5" s="5"/>
      <c r="C5" s="5"/>
      <c r="D5" s="5"/>
      <c r="E5" s="61"/>
    </row>
    <row r="6" spans="1:5" ht="24.75" customHeight="1">
      <c r="A6" s="62">
        <v>1</v>
      </c>
      <c r="B6" s="6"/>
      <c r="C6" s="63" t="s">
        <v>74</v>
      </c>
      <c r="D6" s="65" t="s">
        <v>242</v>
      </c>
      <c r="E6" s="65" t="s">
        <v>242</v>
      </c>
    </row>
    <row r="7" spans="1:5" ht="24.75" customHeight="1">
      <c r="A7" s="62">
        <v>2</v>
      </c>
      <c r="B7" s="6"/>
      <c r="C7" s="63" t="s">
        <v>76</v>
      </c>
      <c r="D7" s="69"/>
      <c r="E7" s="66"/>
    </row>
    <row r="8" spans="1:5" ht="24.75" customHeight="1">
      <c r="A8" s="62">
        <v>3</v>
      </c>
      <c r="B8" s="6"/>
      <c r="C8" s="63" t="s">
        <v>39</v>
      </c>
      <c r="D8" s="69"/>
      <c r="E8" s="66"/>
    </row>
    <row r="9" spans="1:5" ht="24.75" customHeight="1">
      <c r="A9" s="62">
        <v>4</v>
      </c>
      <c r="B9" s="6"/>
      <c r="C9" s="63" t="s">
        <v>77</v>
      </c>
      <c r="D9" s="69" t="s">
        <v>243</v>
      </c>
      <c r="E9" s="69" t="s">
        <v>243</v>
      </c>
    </row>
    <row r="10" spans="1:5" ht="24.75" customHeight="1">
      <c r="A10" s="62">
        <v>5</v>
      </c>
      <c r="B10" s="6"/>
      <c r="C10" s="63" t="s">
        <v>78</v>
      </c>
      <c r="D10" s="69"/>
      <c r="E10" s="66" t="s">
        <v>244</v>
      </c>
    </row>
    <row r="11" spans="1:5" ht="24.75" customHeight="1">
      <c r="A11" s="62">
        <v>6</v>
      </c>
      <c r="B11" s="6"/>
      <c r="C11" s="63" t="s">
        <v>80</v>
      </c>
      <c r="D11" s="66" t="s">
        <v>245</v>
      </c>
      <c r="E11" s="66" t="s">
        <v>245</v>
      </c>
    </row>
    <row r="12" spans="1:5" ht="24.75" customHeight="1">
      <c r="A12" s="62">
        <v>7</v>
      </c>
      <c r="B12" s="6"/>
      <c r="C12" s="63" t="s">
        <v>18</v>
      </c>
      <c r="D12" s="69" t="s">
        <v>246</v>
      </c>
      <c r="E12" s="66" t="s">
        <v>82</v>
      </c>
    </row>
    <row r="13" spans="1:5" ht="24.75" customHeight="1">
      <c r="A13" s="62">
        <v>8</v>
      </c>
      <c r="B13" s="6"/>
      <c r="C13" s="63" t="s">
        <v>83</v>
      </c>
      <c r="D13" s="69" t="s">
        <v>246</v>
      </c>
      <c r="E13" s="66" t="s">
        <v>247</v>
      </c>
    </row>
    <row r="14" spans="1:5" ht="24.75" customHeight="1">
      <c r="A14" s="62">
        <v>9</v>
      </c>
      <c r="B14" s="6"/>
      <c r="C14" s="63" t="s">
        <v>84</v>
      </c>
      <c r="D14" s="69" t="s">
        <v>248</v>
      </c>
      <c r="E14" s="66" t="s">
        <v>249</v>
      </c>
    </row>
    <row r="15" spans="1:5" ht="24.75" customHeight="1">
      <c r="A15" s="62">
        <v>10</v>
      </c>
      <c r="B15" s="6"/>
      <c r="C15" s="63" t="s">
        <v>85</v>
      </c>
      <c r="D15" s="69" t="s">
        <v>246</v>
      </c>
      <c r="E15" s="66" t="s">
        <v>250</v>
      </c>
    </row>
    <row r="16" spans="1:5" ht="24.75" customHeight="1">
      <c r="A16" s="62">
        <v>11</v>
      </c>
      <c r="B16" s="6"/>
      <c r="C16" s="63" t="s">
        <v>86</v>
      </c>
      <c r="D16" s="69" t="s">
        <v>251</v>
      </c>
      <c r="E16" s="66" t="s">
        <v>252</v>
      </c>
    </row>
    <row r="17" spans="1:5" ht="24.75" customHeight="1">
      <c r="A17" s="62">
        <v>12</v>
      </c>
      <c r="B17" s="6"/>
      <c r="C17" s="63" t="s">
        <v>87</v>
      </c>
      <c r="D17" s="69"/>
      <c r="E17" s="66" t="s">
        <v>88</v>
      </c>
    </row>
    <row r="18" spans="1:5" ht="24.75" customHeight="1">
      <c r="A18" s="62">
        <v>13</v>
      </c>
      <c r="B18" s="6"/>
      <c r="C18" s="63" t="s">
        <v>89</v>
      </c>
      <c r="D18" s="69" t="s">
        <v>253</v>
      </c>
      <c r="E18" s="66" t="s">
        <v>88</v>
      </c>
    </row>
    <row r="19" spans="1:5" ht="24.75" customHeight="1">
      <c r="A19" s="62">
        <v>14</v>
      </c>
      <c r="B19" s="6"/>
      <c r="C19" s="63" t="s">
        <v>90</v>
      </c>
      <c r="D19" s="66" t="s">
        <v>254</v>
      </c>
      <c r="E19" s="66"/>
    </row>
    <row r="20" spans="1:5" ht="24.75" customHeight="1">
      <c r="A20" s="62">
        <v>15</v>
      </c>
      <c r="B20" s="6"/>
      <c r="C20" s="63" t="s">
        <v>92</v>
      </c>
      <c r="D20" s="69" t="s">
        <v>246</v>
      </c>
      <c r="E20" s="66" t="s">
        <v>255</v>
      </c>
    </row>
    <row r="21" spans="1:5" ht="24.75" customHeight="1">
      <c r="A21" s="62">
        <v>16</v>
      </c>
      <c r="B21" s="6"/>
      <c r="C21" s="63" t="s">
        <v>93</v>
      </c>
      <c r="D21" s="69"/>
      <c r="E21" s="66" t="s">
        <v>256</v>
      </c>
    </row>
    <row r="22" spans="1:5" ht="24.75" customHeight="1">
      <c r="A22" s="62">
        <v>17</v>
      </c>
      <c r="B22" s="6"/>
      <c r="C22" s="63" t="s">
        <v>96</v>
      </c>
      <c r="D22" s="69" t="s">
        <v>246</v>
      </c>
      <c r="E22" s="66" t="s">
        <v>257</v>
      </c>
    </row>
    <row r="23" spans="1:5" ht="24.75" customHeight="1">
      <c r="A23" s="62">
        <v>18</v>
      </c>
      <c r="B23" s="6"/>
      <c r="C23" s="63" t="s">
        <v>98</v>
      </c>
      <c r="D23" s="66" t="s">
        <v>258</v>
      </c>
      <c r="E23" s="66"/>
    </row>
    <row r="24" spans="1:5" ht="24.75" customHeight="1">
      <c r="A24" s="62">
        <v>19</v>
      </c>
      <c r="B24" s="6"/>
      <c r="C24" s="63" t="s">
        <v>99</v>
      </c>
      <c r="D24" s="69"/>
      <c r="E24" s="66" t="s">
        <v>100</v>
      </c>
    </row>
    <row r="25" spans="1:5" ht="24.75" customHeight="1">
      <c r="A25" s="62">
        <v>20</v>
      </c>
      <c r="B25" s="6"/>
      <c r="C25" s="63" t="s">
        <v>101</v>
      </c>
      <c r="D25" s="69" t="s">
        <v>246</v>
      </c>
      <c r="E25" s="68" t="s">
        <v>259</v>
      </c>
    </row>
    <row r="26" spans="1:5" ht="24.75" customHeight="1" thickBot="1">
      <c r="A26" s="62">
        <v>21</v>
      </c>
      <c r="B26" s="6"/>
      <c r="C26" s="63" t="s">
        <v>102</v>
      </c>
      <c r="D26" s="68" t="s">
        <v>179</v>
      </c>
      <c r="E26" s="79" t="s">
        <v>260</v>
      </c>
    </row>
    <row r="27" spans="1:5" ht="24.75" customHeight="1">
      <c r="A27" s="62">
        <v>22</v>
      </c>
      <c r="B27" s="6"/>
      <c r="C27" s="63" t="s">
        <v>103</v>
      </c>
      <c r="D27" s="69"/>
      <c r="E27" s="89" t="s">
        <v>261</v>
      </c>
    </row>
    <row r="28" spans="1:5" ht="24.75" customHeight="1">
      <c r="A28" s="62">
        <v>23</v>
      </c>
      <c r="B28" s="6"/>
      <c r="C28" s="63" t="s">
        <v>105</v>
      </c>
      <c r="D28" s="69"/>
      <c r="E28" s="66" t="s">
        <v>106</v>
      </c>
    </row>
    <row r="29" spans="1:5" ht="24.75" customHeight="1">
      <c r="A29" s="62">
        <v>24</v>
      </c>
      <c r="B29" s="6"/>
      <c r="C29" s="63" t="s">
        <v>107</v>
      </c>
      <c r="D29" s="69"/>
      <c r="E29" s="66" t="s">
        <v>262</v>
      </c>
    </row>
    <row r="30" spans="1:5" ht="24.75" customHeight="1">
      <c r="A30" s="62">
        <v>25</v>
      </c>
      <c r="B30" s="6"/>
      <c r="C30" s="63" t="s">
        <v>109</v>
      </c>
      <c r="D30" s="69" t="s">
        <v>263</v>
      </c>
      <c r="E30" s="68" t="s">
        <v>264</v>
      </c>
    </row>
    <row r="31" spans="1:5" ht="24.75" customHeight="1">
      <c r="A31" s="62">
        <v>26</v>
      </c>
      <c r="B31" s="6"/>
      <c r="C31" s="63" t="s">
        <v>46</v>
      </c>
      <c r="D31" s="69" t="s">
        <v>112</v>
      </c>
      <c r="E31" s="66" t="s">
        <v>265</v>
      </c>
    </row>
    <row r="32" spans="1:5" ht="24.75" customHeight="1">
      <c r="A32" s="62">
        <v>27</v>
      </c>
      <c r="B32" s="6"/>
      <c r="C32" s="63" t="s">
        <v>113</v>
      </c>
      <c r="D32" s="69"/>
      <c r="E32" s="90"/>
    </row>
    <row r="33" spans="1:5" ht="24.75" customHeight="1">
      <c r="A33" s="62">
        <v>28</v>
      </c>
      <c r="B33" s="6"/>
      <c r="C33" s="63" t="s">
        <v>114</v>
      </c>
      <c r="D33" s="69" t="s">
        <v>266</v>
      </c>
      <c r="E33" s="69" t="s">
        <v>267</v>
      </c>
    </row>
    <row r="34" spans="1:5" ht="24.75" customHeight="1">
      <c r="A34" s="62">
        <v>29</v>
      </c>
      <c r="B34" s="6"/>
      <c r="C34" s="63" t="s">
        <v>115</v>
      </c>
      <c r="D34" s="66" t="s">
        <v>221</v>
      </c>
      <c r="E34" s="66" t="s">
        <v>221</v>
      </c>
    </row>
    <row r="35" spans="1:5" ht="24.75" customHeight="1">
      <c r="A35" s="62">
        <v>30</v>
      </c>
      <c r="B35" s="6"/>
      <c r="C35" s="63" t="s">
        <v>116</v>
      </c>
      <c r="D35" s="69"/>
      <c r="E35" s="66"/>
    </row>
    <row r="36" spans="1:5" ht="24.75" customHeight="1">
      <c r="A36" s="62">
        <v>31</v>
      </c>
      <c r="B36" s="6"/>
      <c r="C36" s="63" t="s">
        <v>117</v>
      </c>
      <c r="D36" s="69"/>
      <c r="E36" s="66"/>
    </row>
    <row r="37" spans="1:5" ht="24.75" customHeight="1">
      <c r="A37" s="62">
        <v>32</v>
      </c>
      <c r="B37" s="6"/>
      <c r="C37" s="63" t="s">
        <v>118</v>
      </c>
      <c r="D37" s="69" t="s">
        <v>119</v>
      </c>
      <c r="E37" s="66" t="s">
        <v>120</v>
      </c>
    </row>
    <row r="38" spans="1:5" ht="24.75" customHeight="1">
      <c r="A38" s="62">
        <v>33</v>
      </c>
      <c r="B38" s="6"/>
      <c r="C38" s="63" t="s">
        <v>31</v>
      </c>
      <c r="D38" s="69" t="s">
        <v>268</v>
      </c>
      <c r="E38" s="69" t="s">
        <v>268</v>
      </c>
    </row>
    <row r="39" spans="1:5" ht="24.75" customHeight="1">
      <c r="A39" s="62">
        <v>34</v>
      </c>
      <c r="B39" s="6"/>
      <c r="C39" s="63" t="s">
        <v>122</v>
      </c>
      <c r="D39" s="69" t="s">
        <v>123</v>
      </c>
      <c r="E39" s="70" t="s">
        <v>269</v>
      </c>
    </row>
    <row r="40" spans="1:5" ht="24.75" customHeight="1">
      <c r="A40" s="62">
        <v>35</v>
      </c>
      <c r="B40" s="6"/>
      <c r="C40" s="63" t="s">
        <v>125</v>
      </c>
      <c r="D40" s="69"/>
      <c r="E40" s="66"/>
    </row>
    <row r="41" spans="1:5" ht="24.75" customHeight="1">
      <c r="A41" s="62">
        <v>36</v>
      </c>
      <c r="B41" s="6"/>
      <c r="C41" s="63" t="s">
        <v>41</v>
      </c>
      <c r="D41" s="69" t="s">
        <v>270</v>
      </c>
      <c r="E41" s="69" t="s">
        <v>271</v>
      </c>
    </row>
    <row r="42" spans="1:5" ht="24.75" customHeight="1">
      <c r="A42" s="62">
        <v>37</v>
      </c>
      <c r="B42" s="6"/>
      <c r="C42" s="63" t="s">
        <v>126</v>
      </c>
      <c r="D42" s="69" t="s">
        <v>272</v>
      </c>
      <c r="E42" s="69" t="s">
        <v>272</v>
      </c>
    </row>
    <row r="43" spans="1:5" ht="24.75" customHeight="1">
      <c r="A43" s="62">
        <v>38</v>
      </c>
      <c r="B43" s="6"/>
      <c r="C43" s="63" t="s">
        <v>127</v>
      </c>
      <c r="D43" s="69" t="s">
        <v>273</v>
      </c>
      <c r="E43" s="69" t="s">
        <v>273</v>
      </c>
    </row>
    <row r="44" spans="1:5" ht="24.75" customHeight="1">
      <c r="A44" s="62">
        <v>39</v>
      </c>
      <c r="B44" s="6"/>
      <c r="C44" s="63" t="s">
        <v>128</v>
      </c>
      <c r="D44" s="69"/>
      <c r="E44" s="66" t="s">
        <v>130</v>
      </c>
    </row>
    <row r="45" spans="1:5" ht="24.75" customHeight="1">
      <c r="A45" s="62">
        <v>40</v>
      </c>
      <c r="B45" s="6"/>
      <c r="C45" s="63" t="s">
        <v>131</v>
      </c>
      <c r="D45" s="69" t="s">
        <v>274</v>
      </c>
      <c r="E45" s="69" t="s">
        <v>274</v>
      </c>
    </row>
    <row r="46" spans="1:5" ht="24.75" customHeight="1">
      <c r="A46" s="62">
        <v>41</v>
      </c>
      <c r="B46" s="6"/>
      <c r="C46" s="63" t="s">
        <v>133</v>
      </c>
      <c r="D46" s="69" t="s">
        <v>246</v>
      </c>
      <c r="E46" s="66" t="s">
        <v>130</v>
      </c>
    </row>
    <row r="47" spans="1:5" ht="24.75" customHeight="1">
      <c r="A47" s="62">
        <v>42</v>
      </c>
      <c r="B47" s="6"/>
      <c r="C47" s="63" t="s">
        <v>135</v>
      </c>
      <c r="D47" s="69"/>
      <c r="E47" s="66" t="s">
        <v>88</v>
      </c>
    </row>
    <row r="48" spans="1:5" ht="24.75" customHeight="1">
      <c r="A48" s="62">
        <v>43</v>
      </c>
      <c r="B48" s="6"/>
      <c r="C48" s="63" t="s">
        <v>137</v>
      </c>
      <c r="D48" s="69"/>
      <c r="E48" s="66"/>
    </row>
    <row r="49" spans="1:5" ht="24.75" customHeight="1">
      <c r="A49" s="62">
        <v>44</v>
      </c>
      <c r="B49" s="6"/>
      <c r="C49" s="63" t="s">
        <v>138</v>
      </c>
      <c r="D49" s="69" t="s">
        <v>275</v>
      </c>
      <c r="E49" s="66" t="s">
        <v>276</v>
      </c>
    </row>
    <row r="50" spans="1:5" ht="24.75" customHeight="1">
      <c r="A50" s="62">
        <v>45</v>
      </c>
      <c r="B50" s="6"/>
      <c r="C50" s="63" t="s">
        <v>139</v>
      </c>
      <c r="D50" s="69" t="s">
        <v>246</v>
      </c>
      <c r="E50" s="91" t="s">
        <v>141</v>
      </c>
    </row>
    <row r="51" spans="1:5" ht="24.75" customHeight="1">
      <c r="A51" s="62">
        <v>46</v>
      </c>
      <c r="B51" s="6"/>
      <c r="C51" s="63" t="s">
        <v>142</v>
      </c>
      <c r="D51" s="69"/>
      <c r="E51" s="92" t="s">
        <v>277</v>
      </c>
    </row>
    <row r="52" spans="1:5" ht="24.75" customHeight="1">
      <c r="A52" s="62">
        <v>47</v>
      </c>
      <c r="B52" s="6"/>
      <c r="C52" s="63" t="s">
        <v>145</v>
      </c>
      <c r="D52" s="69" t="s">
        <v>246</v>
      </c>
      <c r="E52" s="66" t="s">
        <v>278</v>
      </c>
    </row>
    <row r="53" spans="1:5" ht="24.75" customHeight="1">
      <c r="A53" s="62">
        <v>48</v>
      </c>
      <c r="B53" s="6"/>
      <c r="C53" s="63" t="s">
        <v>148</v>
      </c>
      <c r="D53" s="69" t="s">
        <v>246</v>
      </c>
      <c r="E53" s="66" t="s">
        <v>279</v>
      </c>
    </row>
    <row r="54" spans="1:5" ht="24.75" customHeight="1">
      <c r="A54" s="62">
        <v>49</v>
      </c>
      <c r="B54" s="6"/>
      <c r="C54" s="63" t="s">
        <v>151</v>
      </c>
      <c r="D54" s="69" t="s">
        <v>246</v>
      </c>
      <c r="E54" s="66" t="s">
        <v>280</v>
      </c>
    </row>
    <row r="55" spans="1:5" ht="24.75" customHeight="1">
      <c r="A55" s="62">
        <v>50</v>
      </c>
      <c r="B55" s="6"/>
      <c r="C55" s="63" t="s">
        <v>154</v>
      </c>
      <c r="D55" s="69" t="s">
        <v>246</v>
      </c>
      <c r="E55" s="66" t="s">
        <v>280</v>
      </c>
    </row>
    <row r="56" spans="1:5" ht="24.75" customHeight="1">
      <c r="A56" s="62">
        <v>51</v>
      </c>
      <c r="B56" s="6"/>
      <c r="C56" s="63" t="s">
        <v>156</v>
      </c>
      <c r="D56" s="69" t="s">
        <v>246</v>
      </c>
      <c r="E56" s="66" t="s">
        <v>279</v>
      </c>
    </row>
    <row r="57" spans="1:5" ht="24.75" customHeight="1">
      <c r="A57" s="62">
        <v>52</v>
      </c>
      <c r="B57" s="6"/>
      <c r="C57" s="63" t="s">
        <v>158</v>
      </c>
      <c r="D57" s="69" t="s">
        <v>246</v>
      </c>
      <c r="E57" s="66" t="s">
        <v>281</v>
      </c>
    </row>
    <row r="58" spans="1:5" ht="24.75" customHeight="1">
      <c r="A58" s="62">
        <v>53</v>
      </c>
      <c r="B58" s="6"/>
      <c r="C58" s="63" t="s">
        <v>160</v>
      </c>
      <c r="D58" s="69" t="s">
        <v>246</v>
      </c>
      <c r="E58" s="66" t="s">
        <v>282</v>
      </c>
    </row>
    <row r="59" spans="1:5" ht="24.75" customHeight="1">
      <c r="A59" s="62">
        <v>54</v>
      </c>
      <c r="B59" s="6"/>
      <c r="C59" s="63" t="s">
        <v>162</v>
      </c>
      <c r="D59" s="69" t="s">
        <v>246</v>
      </c>
      <c r="E59" s="66" t="s">
        <v>282</v>
      </c>
    </row>
    <row r="60" spans="1:5" ht="24.75" customHeight="1">
      <c r="A60" s="62">
        <v>55</v>
      </c>
      <c r="B60" s="6"/>
      <c r="C60" s="63" t="s">
        <v>163</v>
      </c>
      <c r="D60" s="69" t="s">
        <v>246</v>
      </c>
      <c r="E60" s="66" t="s">
        <v>279</v>
      </c>
    </row>
    <row r="61" spans="1:5" ht="24.75" customHeight="1">
      <c r="A61" s="62">
        <v>56</v>
      </c>
      <c r="B61" s="6"/>
      <c r="C61" s="63" t="s">
        <v>165</v>
      </c>
      <c r="D61" s="69" t="s">
        <v>246</v>
      </c>
      <c r="E61" s="66" t="s">
        <v>179</v>
      </c>
    </row>
    <row r="62" spans="1:5" ht="24.75" customHeight="1">
      <c r="A62" s="62">
        <v>57</v>
      </c>
      <c r="B62" s="6"/>
      <c r="C62" s="63" t="s">
        <v>166</v>
      </c>
      <c r="D62" s="69" t="s">
        <v>283</v>
      </c>
      <c r="E62" s="66" t="s">
        <v>284</v>
      </c>
    </row>
    <row r="63" spans="1:5" ht="24.75" customHeight="1">
      <c r="A63" s="62">
        <v>58</v>
      </c>
      <c r="B63" s="6"/>
      <c r="C63" s="63" t="s">
        <v>169</v>
      </c>
      <c r="D63" s="69" t="s">
        <v>246</v>
      </c>
      <c r="E63" s="66" t="s">
        <v>170</v>
      </c>
    </row>
    <row r="64" spans="1:5" ht="24.75" customHeight="1">
      <c r="A64" s="62">
        <v>59</v>
      </c>
      <c r="B64" s="6"/>
      <c r="C64" s="63" t="s">
        <v>171</v>
      </c>
      <c r="D64" s="69" t="s">
        <v>246</v>
      </c>
      <c r="E64" s="66" t="s">
        <v>285</v>
      </c>
    </row>
    <row r="65" spans="1:5" ht="24.75" customHeight="1">
      <c r="A65" s="62">
        <v>60</v>
      </c>
      <c r="B65" s="6"/>
      <c r="C65" s="63" t="s">
        <v>174</v>
      </c>
      <c r="D65" s="69" t="s">
        <v>246</v>
      </c>
      <c r="E65" s="66" t="s">
        <v>272</v>
      </c>
    </row>
    <row r="66" spans="1:5" ht="24.75" customHeight="1">
      <c r="A66" s="62">
        <v>61</v>
      </c>
      <c r="B66" s="6"/>
      <c r="C66" s="63" t="s">
        <v>176</v>
      </c>
      <c r="D66" s="69"/>
      <c r="E66" s="66" t="s">
        <v>170</v>
      </c>
    </row>
    <row r="67" spans="1:5" ht="24.75" customHeight="1">
      <c r="A67" s="62">
        <v>62</v>
      </c>
      <c r="B67" s="6"/>
      <c r="C67" s="63" t="s">
        <v>177</v>
      </c>
      <c r="D67" s="69" t="s">
        <v>178</v>
      </c>
      <c r="E67" s="66" t="s">
        <v>179</v>
      </c>
    </row>
    <row r="68" spans="1:5" ht="24.75" customHeight="1">
      <c r="A68" s="62">
        <v>63</v>
      </c>
      <c r="B68" s="6"/>
      <c r="C68" s="63" t="s">
        <v>180</v>
      </c>
      <c r="D68" s="69" t="s">
        <v>246</v>
      </c>
      <c r="E68" s="68" t="s">
        <v>286</v>
      </c>
    </row>
    <row r="69" spans="1:5" ht="24.75" customHeight="1">
      <c r="A69" s="62">
        <v>64</v>
      </c>
      <c r="B69" s="6"/>
      <c r="C69" s="63" t="s">
        <v>183</v>
      </c>
      <c r="D69" s="69" t="s">
        <v>287</v>
      </c>
      <c r="E69" s="68" t="s">
        <v>182</v>
      </c>
    </row>
    <row r="70" spans="1:5" ht="24.75" customHeight="1">
      <c r="A70" s="62">
        <v>65</v>
      </c>
      <c r="B70" s="6"/>
      <c r="C70" s="63" t="s">
        <v>184</v>
      </c>
      <c r="D70" s="66"/>
      <c r="E70" s="66" t="s">
        <v>179</v>
      </c>
    </row>
    <row r="71" spans="1:5" ht="24.75" customHeight="1">
      <c r="A71" s="62">
        <v>66</v>
      </c>
      <c r="B71" s="6"/>
      <c r="C71" s="63" t="s">
        <v>186</v>
      </c>
      <c r="D71" s="66" t="s">
        <v>179</v>
      </c>
      <c r="E71" s="66" t="s">
        <v>179</v>
      </c>
    </row>
    <row r="72" spans="1:5" ht="24.75" customHeight="1">
      <c r="A72" s="62">
        <v>67</v>
      </c>
      <c r="B72" s="6"/>
      <c r="C72" s="63" t="s">
        <v>188</v>
      </c>
      <c r="D72" s="69" t="s">
        <v>288</v>
      </c>
      <c r="E72" s="69" t="s">
        <v>288</v>
      </c>
    </row>
    <row r="73" spans="1:5" ht="24.75" customHeight="1">
      <c r="A73" s="62">
        <v>68</v>
      </c>
      <c r="B73" s="6"/>
      <c r="C73" s="63" t="s">
        <v>191</v>
      </c>
      <c r="D73" s="69"/>
      <c r="E73" s="66" t="s">
        <v>289</v>
      </c>
    </row>
    <row r="74" spans="1:5" ht="24.75" customHeight="1">
      <c r="A74" s="62">
        <v>69</v>
      </c>
      <c r="B74" s="6"/>
      <c r="C74" s="63" t="s">
        <v>194</v>
      </c>
      <c r="D74" s="66"/>
      <c r="E74" s="66" t="s">
        <v>289</v>
      </c>
    </row>
    <row r="75" spans="1:5" ht="24.75" customHeight="1">
      <c r="A75" s="62">
        <v>70</v>
      </c>
      <c r="B75" s="6"/>
      <c r="C75" s="63" t="s">
        <v>196</v>
      </c>
      <c r="D75" s="69"/>
      <c r="E75" s="66" t="s">
        <v>289</v>
      </c>
    </row>
    <row r="76" spans="1:5" ht="24.75" customHeight="1">
      <c r="A76" s="62">
        <v>71</v>
      </c>
      <c r="B76" s="6"/>
      <c r="C76" s="63" t="s">
        <v>197</v>
      </c>
      <c r="D76" s="69"/>
      <c r="E76" s="66" t="s">
        <v>290</v>
      </c>
    </row>
    <row r="77" spans="1:5" ht="24.75" customHeight="1">
      <c r="A77" s="62">
        <v>72</v>
      </c>
      <c r="B77" s="6"/>
      <c r="C77" s="63" t="s">
        <v>198</v>
      </c>
      <c r="D77" s="69" t="s">
        <v>291</v>
      </c>
      <c r="E77" s="66"/>
    </row>
    <row r="78" spans="1:5" ht="24.75" customHeight="1">
      <c r="A78" s="62">
        <v>73</v>
      </c>
      <c r="B78" s="6"/>
      <c r="C78" s="63" t="s">
        <v>200</v>
      </c>
      <c r="D78" s="69" t="s">
        <v>246</v>
      </c>
      <c r="E78" s="66" t="s">
        <v>292</v>
      </c>
    </row>
    <row r="79" spans="1:5" ht="24.75" customHeight="1" thickBot="1">
      <c r="A79" s="62">
        <v>74</v>
      </c>
      <c r="B79" s="5"/>
      <c r="C79" s="78" t="s">
        <v>202</v>
      </c>
      <c r="D79" s="93" t="s">
        <v>246</v>
      </c>
      <c r="E79" s="83" t="s">
        <v>246</v>
      </c>
    </row>
    <row r="80" spans="2:5" ht="24.75" customHeight="1" thickBot="1">
      <c r="B80" s="5"/>
      <c r="C80" s="78" t="s">
        <v>204</v>
      </c>
      <c r="D80" s="93" t="s">
        <v>293</v>
      </c>
      <c r="E80" s="83" t="s">
        <v>294</v>
      </c>
    </row>
    <row r="81" spans="2:5" ht="24.75" customHeight="1">
      <c r="B81" s="6"/>
      <c r="C81" s="6"/>
      <c r="D81" s="64"/>
      <c r="E81" s="66"/>
    </row>
    <row r="82" spans="2:5" ht="24.75" customHeight="1" thickBot="1">
      <c r="B82" s="5"/>
      <c r="C82" s="5"/>
      <c r="D82" s="82"/>
      <c r="E82" s="83"/>
    </row>
    <row r="83" spans="1:5" ht="17.25">
      <c r="A83" s="62">
        <v>1</v>
      </c>
      <c r="B83" s="6"/>
      <c r="C83" s="63" t="s">
        <v>207</v>
      </c>
      <c r="D83" s="64"/>
      <c r="E83" s="66"/>
    </row>
    <row r="84" spans="1:5" ht="17.25">
      <c r="A84" s="62">
        <v>2</v>
      </c>
      <c r="B84" s="6"/>
      <c r="C84" s="63" t="s">
        <v>208</v>
      </c>
      <c r="D84" s="64"/>
      <c r="E84" s="66"/>
    </row>
    <row r="85" spans="1:5" ht="17.25">
      <c r="A85" s="62">
        <v>3</v>
      </c>
      <c r="B85" s="6"/>
      <c r="C85" s="63" t="s">
        <v>209</v>
      </c>
      <c r="D85" s="66" t="s">
        <v>210</v>
      </c>
      <c r="E85" s="66" t="s">
        <v>210</v>
      </c>
    </row>
    <row r="86" spans="1:5" ht="17.25">
      <c r="A86" s="62">
        <v>4</v>
      </c>
      <c r="B86" s="6"/>
      <c r="C86" s="63" t="s">
        <v>211</v>
      </c>
      <c r="D86" s="64" t="s">
        <v>295</v>
      </c>
      <c r="E86" s="64" t="s">
        <v>295</v>
      </c>
    </row>
    <row r="87" spans="1:5" ht="17.25">
      <c r="A87" s="62">
        <v>5</v>
      </c>
      <c r="B87" s="6"/>
      <c r="C87" s="63" t="s">
        <v>212</v>
      </c>
      <c r="D87" s="64"/>
      <c r="E87" s="66" t="s">
        <v>130</v>
      </c>
    </row>
    <row r="88" spans="1:5" ht="17.25">
      <c r="A88" s="62">
        <v>6</v>
      </c>
      <c r="B88" s="6"/>
      <c r="C88" s="63" t="s">
        <v>213</v>
      </c>
      <c r="D88" s="64"/>
      <c r="E88" s="66" t="s">
        <v>214</v>
      </c>
    </row>
    <row r="89" spans="1:5" ht="17.25">
      <c r="A89" s="62">
        <v>7</v>
      </c>
      <c r="B89" s="6"/>
      <c r="C89" s="63" t="s">
        <v>215</v>
      </c>
      <c r="D89" s="64"/>
      <c r="E89" s="66" t="s">
        <v>296</v>
      </c>
    </row>
    <row r="90" spans="1:5" ht="17.25">
      <c r="A90" s="62">
        <v>8</v>
      </c>
      <c r="B90" s="6"/>
      <c r="C90" s="63" t="s">
        <v>217</v>
      </c>
      <c r="D90" s="64"/>
      <c r="E90" s="66" t="s">
        <v>280</v>
      </c>
    </row>
    <row r="91" spans="1:5" ht="17.25">
      <c r="A91" s="62">
        <v>9</v>
      </c>
      <c r="B91" s="6"/>
      <c r="C91" s="63" t="s">
        <v>219</v>
      </c>
      <c r="D91" s="64"/>
      <c r="E91" s="66" t="s">
        <v>297</v>
      </c>
    </row>
    <row r="92" spans="1:5" ht="17.25">
      <c r="A92" s="62">
        <v>10</v>
      </c>
      <c r="B92" s="6"/>
      <c r="C92" s="63" t="s">
        <v>220</v>
      </c>
      <c r="D92" s="64"/>
      <c r="E92" s="66" t="s">
        <v>298</v>
      </c>
    </row>
    <row r="93" spans="1:5" ht="17.25">
      <c r="A93" s="62">
        <v>11</v>
      </c>
      <c r="B93" s="6"/>
      <c r="C93" s="63" t="s">
        <v>222</v>
      </c>
      <c r="D93" s="64"/>
      <c r="E93" s="66" t="s">
        <v>282</v>
      </c>
    </row>
    <row r="94" spans="1:5" ht="17.25">
      <c r="A94" s="62">
        <v>12</v>
      </c>
      <c r="B94" s="6"/>
      <c r="C94" s="63" t="s">
        <v>224</v>
      </c>
      <c r="D94" s="64"/>
      <c r="E94" s="66" t="s">
        <v>179</v>
      </c>
    </row>
    <row r="95" spans="1:5" ht="17.25">
      <c r="A95" s="62">
        <v>13</v>
      </c>
      <c r="B95" s="6"/>
      <c r="C95" s="63" t="s">
        <v>225</v>
      </c>
      <c r="D95" s="64"/>
      <c r="E95" s="66" t="s">
        <v>170</v>
      </c>
    </row>
    <row r="96" spans="1:5" ht="17.25">
      <c r="A96" s="62">
        <v>14</v>
      </c>
      <c r="B96" s="6"/>
      <c r="C96" s="63" t="s">
        <v>226</v>
      </c>
      <c r="D96" s="64"/>
      <c r="E96" s="66" t="s">
        <v>299</v>
      </c>
    </row>
    <row r="97" spans="1:5" ht="17.25">
      <c r="A97" s="62">
        <v>15</v>
      </c>
      <c r="B97" s="6"/>
      <c r="C97" s="63" t="s">
        <v>228</v>
      </c>
      <c r="D97" s="64"/>
      <c r="E97" s="66"/>
    </row>
    <row r="98" spans="1:5" ht="17.25">
      <c r="A98" s="62">
        <v>16</v>
      </c>
      <c r="B98" s="6"/>
      <c r="C98" s="63" t="s">
        <v>229</v>
      </c>
      <c r="D98" s="64"/>
      <c r="E98" s="66" t="s">
        <v>170</v>
      </c>
    </row>
    <row r="99" spans="1:5" ht="17.25">
      <c r="A99" s="62">
        <v>17</v>
      </c>
      <c r="B99" s="6"/>
      <c r="C99" s="63" t="s">
        <v>230</v>
      </c>
      <c r="D99" s="64"/>
      <c r="E99" s="66" t="s">
        <v>232</v>
      </c>
    </row>
    <row r="100" spans="1:5" ht="18" thickBot="1">
      <c r="A100" s="62">
        <v>18</v>
      </c>
      <c r="B100" s="5"/>
      <c r="C100" s="78" t="s">
        <v>233</v>
      </c>
      <c r="D100" s="82"/>
      <c r="E100" s="83"/>
    </row>
    <row r="101" spans="2:5" ht="18" thickBot="1">
      <c r="B101" s="5"/>
      <c r="C101" s="78" t="s">
        <v>234</v>
      </c>
      <c r="D101" s="94" t="s">
        <v>300</v>
      </c>
      <c r="E101" s="83" t="s">
        <v>301</v>
      </c>
    </row>
  </sheetData>
  <mergeCells count="1">
    <mergeCell ref="C1:E1"/>
  </mergeCells>
  <printOptions/>
  <pageMargins left="0.7874015748031497" right="0.69" top="0.7874015748031497" bottom="0.7874015748031497" header="0.5118110236220472" footer="0.5118110236220472"/>
  <pageSetup fitToHeight="1" fitToWidth="1" horizontalDpi="400" verticalDpi="4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B1:V38"/>
  <sheetViews>
    <sheetView showGridLines="0" zoomScale="75" zoomScaleNormal="75" workbookViewId="0" topLeftCell="A1">
      <selection activeCell="J8" sqref="J8"/>
    </sheetView>
  </sheetViews>
  <sheetFormatPr defaultColWidth="10.66015625" defaultRowHeight="18"/>
  <cols>
    <col min="4" max="4" width="14.66015625" style="0" customWidth="1"/>
    <col min="6" max="6" width="14.66015625" style="0" customWidth="1"/>
    <col min="7" max="10" width="12.66015625" style="0" customWidth="1"/>
    <col min="11" max="11" width="11.66015625" style="0" customWidth="1"/>
    <col min="12" max="12" width="12.66015625" style="0" customWidth="1"/>
    <col min="13" max="13" width="11.66015625" style="0" customWidth="1"/>
    <col min="14" max="17" width="10.66015625" style="0" hidden="1" customWidth="1"/>
    <col min="18" max="18" width="14.66015625" style="0" hidden="1" customWidth="1"/>
    <col min="19" max="19" width="10.66015625" style="0" hidden="1" customWidth="1"/>
    <col min="20" max="20" width="14.66015625" style="0" hidden="1" customWidth="1"/>
    <col min="21" max="21" width="11.66015625" style="0" customWidth="1"/>
  </cols>
  <sheetData>
    <row r="1" spans="2:21" ht="40.5" customHeight="1">
      <c r="B1" t="s">
        <v>60</v>
      </c>
      <c r="E1" s="10"/>
      <c r="M1" s="10"/>
      <c r="S1" s="10" t="s">
        <v>0</v>
      </c>
      <c r="U1" s="10"/>
    </row>
    <row r="2" spans="2:21" ht="40.5" customHeight="1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2" ht="40.5" customHeight="1">
      <c r="B3" s="43" t="s">
        <v>1</v>
      </c>
      <c r="C3" s="44" t="s">
        <v>2</v>
      </c>
      <c r="D3" s="45" t="s">
        <v>3</v>
      </c>
      <c r="E3" s="45" t="s">
        <v>4</v>
      </c>
      <c r="F3" s="45" t="s">
        <v>5</v>
      </c>
      <c r="G3" s="46" t="s">
        <v>6</v>
      </c>
      <c r="H3" s="47"/>
      <c r="I3" s="26" t="s">
        <v>7</v>
      </c>
      <c r="J3" s="47"/>
      <c r="K3" s="46" t="s">
        <v>8</v>
      </c>
      <c r="L3" s="47"/>
      <c r="M3" s="47"/>
      <c r="N3" s="48"/>
      <c r="O3" s="48"/>
      <c r="P3" s="43" t="s">
        <v>1</v>
      </c>
      <c r="Q3" s="44" t="s">
        <v>2</v>
      </c>
      <c r="R3" s="45" t="s">
        <v>3</v>
      </c>
      <c r="S3" s="45" t="s">
        <v>4</v>
      </c>
      <c r="T3" s="45" t="s">
        <v>5</v>
      </c>
      <c r="U3" s="49"/>
      <c r="V3" s="42"/>
    </row>
    <row r="4" spans="2:22" ht="40.5" customHeight="1">
      <c r="B4" s="6"/>
      <c r="C4" s="2"/>
      <c r="D4" s="2"/>
      <c r="E4" s="2"/>
      <c r="F4" s="2"/>
      <c r="G4" s="14" t="s">
        <v>9</v>
      </c>
      <c r="H4" s="14" t="s">
        <v>59</v>
      </c>
      <c r="I4" s="14" t="s">
        <v>10</v>
      </c>
      <c r="J4" s="14" t="s">
        <v>59</v>
      </c>
      <c r="K4" s="14" t="s">
        <v>11</v>
      </c>
      <c r="L4" s="14" t="s">
        <v>12</v>
      </c>
      <c r="M4" s="14" t="s">
        <v>13</v>
      </c>
      <c r="N4" s="2"/>
      <c r="O4" s="2"/>
      <c r="P4" s="6"/>
      <c r="Q4" s="2"/>
      <c r="R4" s="2"/>
      <c r="S4" s="2"/>
      <c r="T4" s="2"/>
      <c r="U4" s="50" t="s">
        <v>48</v>
      </c>
      <c r="V4" s="42"/>
    </row>
    <row r="5" spans="2:21" ht="40.5" customHeight="1">
      <c r="B5" s="20" t="s">
        <v>22</v>
      </c>
      <c r="C5" s="12" t="s">
        <v>17</v>
      </c>
      <c r="D5" s="12" t="s">
        <v>23</v>
      </c>
      <c r="E5" s="12" t="s">
        <v>14</v>
      </c>
      <c r="F5" s="13" t="s">
        <v>24</v>
      </c>
      <c r="G5" s="15"/>
      <c r="H5" s="15"/>
      <c r="I5" s="15"/>
      <c r="J5" s="15"/>
      <c r="K5" s="15"/>
      <c r="L5" s="15"/>
      <c r="M5" s="15"/>
      <c r="N5" s="15"/>
      <c r="O5" s="15"/>
      <c r="P5" s="20"/>
      <c r="Q5" s="12"/>
      <c r="R5" s="12"/>
      <c r="S5" s="12"/>
      <c r="T5" s="13"/>
      <c r="U5" s="51"/>
    </row>
    <row r="6" spans="2:22" ht="40.5" customHeight="1" thickBot="1">
      <c r="B6" s="21" t="s">
        <v>25</v>
      </c>
      <c r="C6" s="8"/>
      <c r="D6" s="22" t="s">
        <v>26</v>
      </c>
      <c r="E6" s="18">
        <v>195</v>
      </c>
      <c r="F6" s="17" t="s">
        <v>67</v>
      </c>
      <c r="G6" s="19">
        <v>4449480</v>
      </c>
      <c r="H6" s="19">
        <v>1874535</v>
      </c>
      <c r="I6" s="19">
        <v>3176340</v>
      </c>
      <c r="J6" s="19">
        <v>1205991</v>
      </c>
      <c r="K6" s="19">
        <v>401997</v>
      </c>
      <c r="L6" s="19">
        <v>1395500</v>
      </c>
      <c r="M6" s="19">
        <v>77038</v>
      </c>
      <c r="N6" s="19"/>
      <c r="O6" s="19"/>
      <c r="P6" s="21"/>
      <c r="Q6" s="8"/>
      <c r="R6" s="22"/>
      <c r="S6" s="18"/>
      <c r="T6" s="17"/>
      <c r="U6" s="52"/>
      <c r="V6" s="41">
        <f>H6-K6-L6-M6-U6</f>
        <v>0</v>
      </c>
    </row>
    <row r="7" spans="2:21" ht="40.5" customHeight="1" thickTop="1">
      <c r="B7" s="20" t="s">
        <v>16</v>
      </c>
      <c r="C7" s="12" t="s">
        <v>17</v>
      </c>
      <c r="D7" s="13" t="s">
        <v>18</v>
      </c>
      <c r="E7" s="12" t="s">
        <v>19</v>
      </c>
      <c r="F7" s="12" t="s">
        <v>20</v>
      </c>
      <c r="G7" s="15"/>
      <c r="H7" s="15"/>
      <c r="I7" s="15"/>
      <c r="J7" s="15"/>
      <c r="K7" s="15"/>
      <c r="L7" s="15"/>
      <c r="M7" s="15"/>
      <c r="N7" s="15"/>
      <c r="O7" s="15"/>
      <c r="P7" s="20"/>
      <c r="Q7" s="12"/>
      <c r="R7" s="13"/>
      <c r="S7" s="12"/>
      <c r="T7" s="12"/>
      <c r="U7" s="51"/>
    </row>
    <row r="8" spans="2:22" ht="40.5" customHeight="1" thickBot="1">
      <c r="B8" s="21" t="s">
        <v>21</v>
      </c>
      <c r="C8" s="8"/>
      <c r="D8" s="8"/>
      <c r="E8" s="18">
        <v>750</v>
      </c>
      <c r="F8" s="22" t="s">
        <v>5</v>
      </c>
      <c r="G8" s="19">
        <v>504854</v>
      </c>
      <c r="H8" s="19">
        <v>44823</v>
      </c>
      <c r="I8" s="19">
        <v>487510</v>
      </c>
      <c r="J8" s="19">
        <v>43260</v>
      </c>
      <c r="K8" s="19">
        <v>14420</v>
      </c>
      <c r="L8" s="19">
        <v>0</v>
      </c>
      <c r="M8" s="19">
        <v>0</v>
      </c>
      <c r="N8" s="19"/>
      <c r="O8" s="19"/>
      <c r="P8" s="21"/>
      <c r="Q8" s="8"/>
      <c r="R8" s="8"/>
      <c r="S8" s="18"/>
      <c r="T8" s="22"/>
      <c r="U8" s="52">
        <v>30403</v>
      </c>
      <c r="V8" s="41">
        <f>H8-K8-L8-M8-U8</f>
        <v>0</v>
      </c>
    </row>
    <row r="9" spans="2:22" ht="40.5" customHeight="1" thickTop="1">
      <c r="B9" s="11" t="s">
        <v>27</v>
      </c>
      <c r="C9" s="13" t="s">
        <v>30</v>
      </c>
      <c r="D9" s="13" t="s">
        <v>31</v>
      </c>
      <c r="E9" s="12" t="s">
        <v>28</v>
      </c>
      <c r="F9" s="13" t="s">
        <v>61</v>
      </c>
      <c r="G9" s="15"/>
      <c r="H9" s="15"/>
      <c r="I9" s="15"/>
      <c r="J9" s="15"/>
      <c r="K9" s="15"/>
      <c r="L9" s="15"/>
      <c r="M9" s="15"/>
      <c r="N9" s="15"/>
      <c r="O9" s="15"/>
      <c r="P9" s="3"/>
      <c r="Q9" s="13"/>
      <c r="R9" s="13"/>
      <c r="S9" s="12"/>
      <c r="T9" s="13"/>
      <c r="U9" s="51"/>
      <c r="V9" s="42"/>
    </row>
    <row r="10" spans="2:22" ht="40.5" customHeight="1" thickBot="1">
      <c r="B10" s="11" t="s">
        <v>63</v>
      </c>
      <c r="C10" s="1"/>
      <c r="D10" s="1"/>
      <c r="E10" s="28">
        <v>70</v>
      </c>
      <c r="F10" s="1"/>
      <c r="G10" s="15">
        <v>3087325</v>
      </c>
      <c r="H10" s="15">
        <v>670459</v>
      </c>
      <c r="I10" s="15">
        <v>1596750</v>
      </c>
      <c r="J10" s="15">
        <v>60027</v>
      </c>
      <c r="K10" s="15">
        <v>15006</v>
      </c>
      <c r="L10" s="15">
        <v>567300</v>
      </c>
      <c r="M10" s="15">
        <v>88153</v>
      </c>
      <c r="N10" s="15"/>
      <c r="O10" s="15"/>
      <c r="P10" s="3"/>
      <c r="Q10" s="1"/>
      <c r="R10" s="1"/>
      <c r="S10" s="28"/>
      <c r="T10" s="1"/>
      <c r="U10" s="51"/>
      <c r="V10" s="41">
        <f>H10-K10-L10-M10-U10</f>
        <v>0</v>
      </c>
    </row>
    <row r="11" spans="2:22" ht="40.5" customHeight="1" thickTop="1">
      <c r="B11" s="29" t="s">
        <v>33</v>
      </c>
      <c r="C11" s="30" t="s">
        <v>30</v>
      </c>
      <c r="D11" s="30" t="s">
        <v>31</v>
      </c>
      <c r="E11" s="31" t="s">
        <v>28</v>
      </c>
      <c r="F11" s="30" t="s">
        <v>66</v>
      </c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0"/>
      <c r="R11" s="30"/>
      <c r="S11" s="31"/>
      <c r="T11" s="30"/>
      <c r="U11" s="53"/>
      <c r="V11" s="42"/>
    </row>
    <row r="12" spans="2:22" ht="40.5" customHeight="1" thickBot="1">
      <c r="B12" s="16" t="s">
        <v>34</v>
      </c>
      <c r="C12" s="8"/>
      <c r="D12" s="8"/>
      <c r="E12" s="18">
        <v>15</v>
      </c>
      <c r="F12" s="8"/>
      <c r="G12" s="19">
        <v>771425</v>
      </c>
      <c r="H12" s="19">
        <v>101314</v>
      </c>
      <c r="I12" s="19">
        <v>771425</v>
      </c>
      <c r="J12" s="19">
        <v>101314</v>
      </c>
      <c r="K12" s="19">
        <v>25328</v>
      </c>
      <c r="L12" s="19">
        <v>72000</v>
      </c>
      <c r="M12" s="19">
        <v>3986</v>
      </c>
      <c r="N12" s="19"/>
      <c r="O12" s="19"/>
      <c r="P12" s="9"/>
      <c r="Q12" s="8"/>
      <c r="R12" s="8"/>
      <c r="S12" s="18"/>
      <c r="T12" s="8"/>
      <c r="U12" s="52"/>
      <c r="V12" s="41">
        <f>H12-K12-L12-M12-U12</f>
        <v>0</v>
      </c>
    </row>
    <row r="13" spans="2:22" ht="40.5" customHeight="1" thickTop="1">
      <c r="B13" s="11" t="s">
        <v>35</v>
      </c>
      <c r="C13" s="13" t="s">
        <v>37</v>
      </c>
      <c r="D13" s="13" t="s">
        <v>18</v>
      </c>
      <c r="E13" s="12" t="s">
        <v>36</v>
      </c>
      <c r="F13" s="13" t="s">
        <v>62</v>
      </c>
      <c r="G13" s="15"/>
      <c r="H13" s="15"/>
      <c r="I13" s="15"/>
      <c r="J13" s="15"/>
      <c r="K13" s="15"/>
      <c r="L13" s="15"/>
      <c r="M13" s="15"/>
      <c r="N13" s="15"/>
      <c r="O13" s="15"/>
      <c r="P13" s="3"/>
      <c r="Q13" s="13"/>
      <c r="R13" s="13"/>
      <c r="S13" s="12"/>
      <c r="T13" s="13"/>
      <c r="U13" s="51"/>
      <c r="V13" s="42"/>
    </row>
    <row r="14" spans="2:22" ht="40.5" customHeight="1" thickBot="1">
      <c r="B14" s="11" t="s">
        <v>15</v>
      </c>
      <c r="C14" s="1"/>
      <c r="D14" s="1"/>
      <c r="E14" s="28">
        <v>32</v>
      </c>
      <c r="F14" s="1"/>
      <c r="G14" s="15">
        <v>1630038</v>
      </c>
      <c r="H14" s="15">
        <v>673753</v>
      </c>
      <c r="I14" s="15">
        <v>1069000</v>
      </c>
      <c r="J14" s="15">
        <v>104468</v>
      </c>
      <c r="K14" s="15">
        <v>26117</v>
      </c>
      <c r="L14" s="15">
        <v>554000</v>
      </c>
      <c r="M14" s="15">
        <v>93636</v>
      </c>
      <c r="N14" s="15"/>
      <c r="O14" s="15"/>
      <c r="P14" s="3"/>
      <c r="Q14" s="1"/>
      <c r="R14" s="1"/>
      <c r="S14" s="28"/>
      <c r="T14" s="1"/>
      <c r="U14" s="51"/>
      <c r="V14" s="41">
        <f>H14-K14-L14-M14-U14</f>
        <v>0</v>
      </c>
    </row>
    <row r="15" spans="2:22" ht="40.5" customHeight="1" thickTop="1">
      <c r="B15" s="34" t="s">
        <v>38</v>
      </c>
      <c r="C15" s="30" t="s">
        <v>30</v>
      </c>
      <c r="D15" s="30" t="s">
        <v>39</v>
      </c>
      <c r="E15" s="31" t="s">
        <v>28</v>
      </c>
      <c r="F15" s="30" t="s">
        <v>29</v>
      </c>
      <c r="G15" s="32"/>
      <c r="H15" s="32"/>
      <c r="I15" s="32"/>
      <c r="J15" s="32"/>
      <c r="K15" s="32"/>
      <c r="L15" s="32"/>
      <c r="M15" s="32"/>
      <c r="N15" s="32"/>
      <c r="O15" s="32"/>
      <c r="P15" s="34"/>
      <c r="Q15" s="30"/>
      <c r="R15" s="30"/>
      <c r="S15" s="31"/>
      <c r="T15" s="30"/>
      <c r="U15" s="53"/>
      <c r="V15" s="42"/>
    </row>
    <row r="16" spans="2:22" ht="40.5" customHeight="1" thickBot="1">
      <c r="B16" s="40" t="s">
        <v>40</v>
      </c>
      <c r="C16" s="8"/>
      <c r="D16" s="8"/>
      <c r="E16" s="18">
        <v>200</v>
      </c>
      <c r="F16" s="8"/>
      <c r="G16" s="19">
        <v>1026900</v>
      </c>
      <c r="H16" s="19">
        <v>125938</v>
      </c>
      <c r="I16" s="19">
        <v>1006425</v>
      </c>
      <c r="J16" s="19">
        <v>108088</v>
      </c>
      <c r="K16" s="19">
        <v>27022</v>
      </c>
      <c r="L16" s="19">
        <v>95600</v>
      </c>
      <c r="M16" s="19">
        <v>3316</v>
      </c>
      <c r="N16" s="19"/>
      <c r="O16" s="19"/>
      <c r="P16" s="21"/>
      <c r="Q16" s="8"/>
      <c r="R16" s="8"/>
      <c r="S16" s="18"/>
      <c r="T16" s="8"/>
      <c r="U16" s="52"/>
      <c r="V16" s="41">
        <f>H16-K16-L16-M16-U16</f>
        <v>0</v>
      </c>
    </row>
    <row r="17" spans="2:22" ht="40.5" customHeight="1" thickTop="1">
      <c r="B17" s="20" t="s">
        <v>38</v>
      </c>
      <c r="C17" s="13" t="s">
        <v>37</v>
      </c>
      <c r="D17" s="13" t="s">
        <v>41</v>
      </c>
      <c r="E17" s="12" t="s">
        <v>65</v>
      </c>
      <c r="F17" s="12" t="s">
        <v>42</v>
      </c>
      <c r="G17" s="15"/>
      <c r="H17" s="15"/>
      <c r="I17" s="15"/>
      <c r="J17" s="15"/>
      <c r="K17" s="15"/>
      <c r="L17" s="15"/>
      <c r="M17" s="15"/>
      <c r="N17" s="15"/>
      <c r="O17" s="15"/>
      <c r="P17" s="20" t="s">
        <v>38</v>
      </c>
      <c r="Q17" s="13" t="s">
        <v>37</v>
      </c>
      <c r="R17" s="13" t="s">
        <v>41</v>
      </c>
      <c r="S17" s="12" t="s">
        <v>28</v>
      </c>
      <c r="T17" s="12" t="s">
        <v>42</v>
      </c>
      <c r="U17" s="51"/>
      <c r="V17" s="42"/>
    </row>
    <row r="18" spans="2:22" ht="40.5" customHeight="1">
      <c r="B18" s="20" t="s">
        <v>43</v>
      </c>
      <c r="C18" s="2"/>
      <c r="D18" s="2"/>
      <c r="E18" s="23">
        <v>50</v>
      </c>
      <c r="F18" s="2"/>
      <c r="G18" s="24">
        <v>1541925</v>
      </c>
      <c r="H18" s="24">
        <v>370545</v>
      </c>
      <c r="I18" s="24">
        <v>1047900</v>
      </c>
      <c r="J18" s="24">
        <v>79380</v>
      </c>
      <c r="K18" s="24">
        <v>19845</v>
      </c>
      <c r="L18" s="24">
        <v>230000</v>
      </c>
      <c r="M18" s="24">
        <v>30700</v>
      </c>
      <c r="N18" s="24"/>
      <c r="O18" s="24"/>
      <c r="P18" s="20"/>
      <c r="Q18" s="2"/>
      <c r="R18" s="2"/>
      <c r="S18" s="23"/>
      <c r="T18" s="2"/>
      <c r="U18" s="54">
        <v>90000</v>
      </c>
      <c r="V18" s="41">
        <f>H18-K18-L18-M18-U18</f>
        <v>0</v>
      </c>
    </row>
    <row r="19" spans="2:22" ht="40.5" customHeight="1">
      <c r="B19" s="20" t="s">
        <v>44</v>
      </c>
      <c r="C19" s="35" t="s">
        <v>49</v>
      </c>
      <c r="D19" s="13" t="s">
        <v>52</v>
      </c>
      <c r="E19" s="12" t="s">
        <v>28</v>
      </c>
      <c r="F19" s="12" t="s">
        <v>42</v>
      </c>
      <c r="G19" s="15"/>
      <c r="H19" s="15"/>
      <c r="I19" s="15"/>
      <c r="J19" s="15"/>
      <c r="K19" s="15"/>
      <c r="L19" s="15"/>
      <c r="M19" s="15"/>
      <c r="N19" s="15"/>
      <c r="O19" s="15"/>
      <c r="P19" s="20"/>
      <c r="Q19" s="13"/>
      <c r="R19" s="13"/>
      <c r="S19" s="12"/>
      <c r="T19" s="12"/>
      <c r="U19" s="51"/>
      <c r="V19" s="42"/>
    </row>
    <row r="20" spans="2:22" ht="40.5" customHeight="1">
      <c r="B20" s="3"/>
      <c r="C20" s="2"/>
      <c r="D20" s="2"/>
      <c r="E20" s="23">
        <v>20</v>
      </c>
      <c r="F20" s="2"/>
      <c r="G20" s="24">
        <v>401376</v>
      </c>
      <c r="H20" s="24">
        <v>401376</v>
      </c>
      <c r="I20" s="24">
        <v>336306</v>
      </c>
      <c r="J20" s="24">
        <v>336306</v>
      </c>
      <c r="K20" s="24">
        <v>84076</v>
      </c>
      <c r="L20" s="24">
        <v>278000</v>
      </c>
      <c r="M20" s="24">
        <v>39300</v>
      </c>
      <c r="N20" s="24"/>
      <c r="O20" s="24"/>
      <c r="P20" s="6"/>
      <c r="Q20" s="2"/>
      <c r="R20" s="2"/>
      <c r="S20" s="23"/>
      <c r="T20" s="2"/>
      <c r="U20" s="54"/>
      <c r="V20" s="41">
        <f>H20-K20-L20-M20-U20</f>
        <v>0</v>
      </c>
    </row>
    <row r="21" spans="2:22" ht="40.5" customHeight="1">
      <c r="B21" s="37"/>
      <c r="C21" s="36" t="s">
        <v>50</v>
      </c>
      <c r="D21" s="13" t="s">
        <v>53</v>
      </c>
      <c r="E21" s="12" t="s">
        <v>28</v>
      </c>
      <c r="F21" s="1" t="s">
        <v>64</v>
      </c>
      <c r="G21" s="15"/>
      <c r="H21" s="15"/>
      <c r="I21" s="15"/>
      <c r="J21" s="15"/>
      <c r="K21" s="15"/>
      <c r="L21" s="15"/>
      <c r="M21" s="15"/>
      <c r="N21" s="15"/>
      <c r="O21" s="15"/>
      <c r="P21" s="20"/>
      <c r="Q21" s="13"/>
      <c r="R21" s="13"/>
      <c r="S21" s="12"/>
      <c r="T21" s="12"/>
      <c r="U21" s="51"/>
      <c r="V21" s="42"/>
    </row>
    <row r="22" spans="2:22" ht="40.5" customHeight="1">
      <c r="B22" s="38"/>
      <c r="C22" s="2"/>
      <c r="D22" s="2"/>
      <c r="E22" s="23">
        <v>210</v>
      </c>
      <c r="F22" s="2"/>
      <c r="G22" s="24">
        <v>1527008</v>
      </c>
      <c r="H22" s="24">
        <v>1040066</v>
      </c>
      <c r="I22" s="24">
        <v>1454620</v>
      </c>
      <c r="J22" s="24">
        <v>1010488</v>
      </c>
      <c r="K22" s="24">
        <v>505244</v>
      </c>
      <c r="L22" s="24">
        <v>492300</v>
      </c>
      <c r="M22" s="24">
        <v>42522</v>
      </c>
      <c r="N22" s="24"/>
      <c r="O22" s="24"/>
      <c r="P22" s="6"/>
      <c r="Q22" s="2"/>
      <c r="R22" s="2"/>
      <c r="S22" s="23"/>
      <c r="T22" s="2"/>
      <c r="U22" s="54"/>
      <c r="V22" s="41">
        <f>H22-K22-L22-M22-U22</f>
        <v>0</v>
      </c>
    </row>
    <row r="23" spans="2:22" ht="40.5" customHeight="1">
      <c r="B23" s="37"/>
      <c r="C23" s="35" t="s">
        <v>51</v>
      </c>
      <c r="D23" s="13" t="s">
        <v>54</v>
      </c>
      <c r="E23" s="12" t="s">
        <v>28</v>
      </c>
      <c r="F23" s="12" t="s">
        <v>56</v>
      </c>
      <c r="G23" s="15"/>
      <c r="H23" s="15"/>
      <c r="I23" s="15"/>
      <c r="J23" s="15"/>
      <c r="K23" s="15"/>
      <c r="L23" s="15"/>
      <c r="M23" s="15"/>
      <c r="N23" s="15"/>
      <c r="O23" s="15"/>
      <c r="P23" s="20"/>
      <c r="Q23" s="13"/>
      <c r="R23" s="13"/>
      <c r="S23" s="12"/>
      <c r="T23" s="12"/>
      <c r="U23" s="51"/>
      <c r="V23" s="42"/>
    </row>
    <row r="24" spans="2:22" ht="40.5" customHeight="1">
      <c r="B24" s="38"/>
      <c r="C24" s="2"/>
      <c r="D24" s="2"/>
      <c r="E24" s="23">
        <v>300</v>
      </c>
      <c r="F24" s="2"/>
      <c r="G24" s="24">
        <v>5492839</v>
      </c>
      <c r="H24" s="24">
        <v>3673246</v>
      </c>
      <c r="I24" s="24">
        <v>4978105</v>
      </c>
      <c r="J24" s="24">
        <v>3329024</v>
      </c>
      <c r="K24" s="24">
        <v>832256</v>
      </c>
      <c r="L24" s="24">
        <v>2256100</v>
      </c>
      <c r="M24" s="24">
        <v>226927</v>
      </c>
      <c r="N24" s="24"/>
      <c r="O24" s="24"/>
      <c r="P24" s="6"/>
      <c r="Q24" s="2"/>
      <c r="R24" s="2"/>
      <c r="S24" s="23"/>
      <c r="T24" s="2"/>
      <c r="U24" s="54">
        <v>357963</v>
      </c>
      <c r="V24" s="41">
        <f>H24-K24-L24-M24-U24</f>
        <v>0</v>
      </c>
    </row>
    <row r="25" spans="2:22" ht="40.5" customHeight="1">
      <c r="B25" s="37"/>
      <c r="C25" s="35" t="s">
        <v>49</v>
      </c>
      <c r="D25" s="13" t="s">
        <v>55</v>
      </c>
      <c r="E25" s="12" t="s">
        <v>28</v>
      </c>
      <c r="F25" s="12" t="s">
        <v>57</v>
      </c>
      <c r="G25" s="15"/>
      <c r="H25" s="15"/>
      <c r="I25" s="15"/>
      <c r="J25" s="15"/>
      <c r="K25" s="15"/>
      <c r="L25" s="15"/>
      <c r="M25" s="15"/>
      <c r="N25" s="15"/>
      <c r="O25" s="15"/>
      <c r="P25" s="20"/>
      <c r="Q25" s="13"/>
      <c r="R25" s="13"/>
      <c r="S25" s="12"/>
      <c r="T25" s="12"/>
      <c r="U25" s="51"/>
      <c r="V25" s="42"/>
    </row>
    <row r="26" spans="2:22" ht="40.5" customHeight="1">
      <c r="B26" s="38"/>
      <c r="C26" s="2"/>
      <c r="D26" s="2"/>
      <c r="E26" s="23">
        <v>300</v>
      </c>
      <c r="F26" s="2"/>
      <c r="G26" s="24">
        <v>43050</v>
      </c>
      <c r="H26" s="24">
        <v>43050</v>
      </c>
      <c r="I26" s="24">
        <v>43050</v>
      </c>
      <c r="J26" s="24">
        <v>43050</v>
      </c>
      <c r="K26" s="24">
        <v>21525</v>
      </c>
      <c r="L26" s="24"/>
      <c r="M26" s="24">
        <v>21525</v>
      </c>
      <c r="N26" s="24"/>
      <c r="O26" s="24"/>
      <c r="P26" s="6"/>
      <c r="Q26" s="2"/>
      <c r="R26" s="2"/>
      <c r="S26" s="23"/>
      <c r="T26" s="2"/>
      <c r="U26" s="54"/>
      <c r="V26" s="41">
        <f>H26-K26-L26-M26-U26</f>
        <v>0</v>
      </c>
    </row>
    <row r="27" spans="2:22" ht="40.5" customHeight="1">
      <c r="B27" s="3"/>
      <c r="C27" s="13" t="s">
        <v>32</v>
      </c>
      <c r="D27" s="1"/>
      <c r="E27" s="1"/>
      <c r="F27" s="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51"/>
      <c r="V27" s="42"/>
    </row>
    <row r="28" spans="2:22" ht="40.5" customHeight="1" thickBot="1">
      <c r="B28" s="9"/>
      <c r="C28" s="8"/>
      <c r="D28" s="8"/>
      <c r="E28" s="18">
        <f>E20+E18+E16</f>
        <v>270</v>
      </c>
      <c r="F28" s="8"/>
      <c r="G28" s="19">
        <f aca="true" t="shared" si="0" ref="G28:M28">SUM(G17:G26)</f>
        <v>9006198</v>
      </c>
      <c r="H28" s="19">
        <f t="shared" si="0"/>
        <v>5528283</v>
      </c>
      <c r="I28" s="19">
        <f t="shared" si="0"/>
        <v>7859981</v>
      </c>
      <c r="J28" s="19">
        <f t="shared" si="0"/>
        <v>4798248</v>
      </c>
      <c r="K28" s="19">
        <f t="shared" si="0"/>
        <v>1462946</v>
      </c>
      <c r="L28" s="19">
        <f t="shared" si="0"/>
        <v>3256400</v>
      </c>
      <c r="M28" s="19">
        <f t="shared" si="0"/>
        <v>360974</v>
      </c>
      <c r="N28" s="19">
        <f aca="true" t="shared" si="1" ref="N28:T28">N18+N20+N22+N24+N26</f>
        <v>0</v>
      </c>
      <c r="O28" s="19">
        <f t="shared" si="1"/>
        <v>0</v>
      </c>
      <c r="P28" s="19">
        <f t="shared" si="1"/>
        <v>0</v>
      </c>
      <c r="Q28" s="19">
        <f t="shared" si="1"/>
        <v>0</v>
      </c>
      <c r="R28" s="19">
        <f t="shared" si="1"/>
        <v>0</v>
      </c>
      <c r="S28" s="19">
        <f t="shared" si="1"/>
        <v>0</v>
      </c>
      <c r="T28" s="19">
        <f t="shared" si="1"/>
        <v>0</v>
      </c>
      <c r="U28" s="52">
        <f>SUM(U17:U26)</f>
        <v>447963</v>
      </c>
      <c r="V28" s="41">
        <f>H28-K28-L28-M28-U28</f>
        <v>0</v>
      </c>
    </row>
    <row r="29" spans="2:21" ht="40.5" customHeight="1" thickTop="1">
      <c r="B29" s="20" t="s">
        <v>38</v>
      </c>
      <c r="C29" s="35" t="s">
        <v>49</v>
      </c>
      <c r="D29" s="13" t="s">
        <v>52</v>
      </c>
      <c r="E29" s="12" t="s">
        <v>28</v>
      </c>
      <c r="F29" s="12" t="s">
        <v>42</v>
      </c>
      <c r="G29" s="15"/>
      <c r="H29" s="15"/>
      <c r="I29" s="15"/>
      <c r="J29" s="15"/>
      <c r="K29" s="15"/>
      <c r="L29" s="15"/>
      <c r="M29" s="15"/>
      <c r="N29" s="15"/>
      <c r="O29" s="15"/>
      <c r="P29" s="3"/>
      <c r="Q29" s="13" t="s">
        <v>45</v>
      </c>
      <c r="R29" s="12" t="s">
        <v>46</v>
      </c>
      <c r="S29" s="1"/>
      <c r="T29" s="1"/>
      <c r="U29" s="51"/>
    </row>
    <row r="30" spans="2:21" ht="40.5" customHeight="1">
      <c r="B30" s="39" t="s">
        <v>58</v>
      </c>
      <c r="C30" s="27"/>
      <c r="D30" s="2"/>
      <c r="E30" s="23">
        <v>0.8</v>
      </c>
      <c r="F30" s="2"/>
      <c r="G30" s="24">
        <v>123624</v>
      </c>
      <c r="H30" s="24">
        <v>123624</v>
      </c>
      <c r="I30" s="24">
        <v>123624</v>
      </c>
      <c r="J30" s="24">
        <v>123624</v>
      </c>
      <c r="K30" s="24">
        <v>30906</v>
      </c>
      <c r="L30" s="24">
        <v>88000</v>
      </c>
      <c r="M30" s="24">
        <v>4718</v>
      </c>
      <c r="N30" s="24"/>
      <c r="O30" s="24"/>
      <c r="P30" s="20"/>
      <c r="Q30" s="2"/>
      <c r="R30" s="2"/>
      <c r="S30" s="2"/>
      <c r="T30" s="2"/>
      <c r="U30" s="54"/>
    </row>
    <row r="31" spans="2:21" ht="40.5" customHeight="1">
      <c r="B31" s="20"/>
      <c r="C31" s="35" t="s">
        <v>49</v>
      </c>
      <c r="D31" s="13" t="s">
        <v>53</v>
      </c>
      <c r="E31" s="12" t="s">
        <v>28</v>
      </c>
      <c r="F31" s="1" t="s">
        <v>64</v>
      </c>
      <c r="G31" s="15"/>
      <c r="H31" s="15"/>
      <c r="I31" s="15"/>
      <c r="J31" s="15"/>
      <c r="K31" s="15"/>
      <c r="L31" s="15"/>
      <c r="M31" s="15"/>
      <c r="N31" s="15"/>
      <c r="O31" s="15"/>
      <c r="P31" s="20"/>
      <c r="Q31" s="13"/>
      <c r="R31" s="12"/>
      <c r="S31" s="1"/>
      <c r="T31" s="1"/>
      <c r="U31" s="51"/>
    </row>
    <row r="32" spans="2:22" ht="40.5" customHeight="1">
      <c r="B32" s="20"/>
      <c r="C32" s="2"/>
      <c r="D32" s="2"/>
      <c r="E32" s="23">
        <v>210</v>
      </c>
      <c r="F32" s="2"/>
      <c r="G32" s="24">
        <v>119392</v>
      </c>
      <c r="H32" s="24">
        <v>119392</v>
      </c>
      <c r="I32" s="24">
        <v>119392</v>
      </c>
      <c r="J32" s="24">
        <v>119392</v>
      </c>
      <c r="K32" s="24">
        <v>59696</v>
      </c>
      <c r="L32" s="24">
        <v>56700</v>
      </c>
      <c r="M32" s="24">
        <v>2996</v>
      </c>
      <c r="N32" s="24"/>
      <c r="O32" s="24"/>
      <c r="P32" s="20"/>
      <c r="Q32" s="2"/>
      <c r="R32" s="2"/>
      <c r="S32" s="2"/>
      <c r="T32" s="2"/>
      <c r="U32" s="54"/>
      <c r="V32" s="41">
        <f>H32-K32-L32-M32-U32</f>
        <v>0</v>
      </c>
    </row>
    <row r="33" spans="2:21" ht="40.5" customHeight="1">
      <c r="B33" s="20"/>
      <c r="C33" s="35" t="s">
        <v>51</v>
      </c>
      <c r="D33" s="13" t="s">
        <v>54</v>
      </c>
      <c r="E33" s="12" t="s">
        <v>28</v>
      </c>
      <c r="F33" s="12" t="s">
        <v>56</v>
      </c>
      <c r="G33" s="15"/>
      <c r="H33" s="15"/>
      <c r="I33" s="15"/>
      <c r="J33" s="15"/>
      <c r="K33" s="15"/>
      <c r="L33" s="15"/>
      <c r="M33" s="15"/>
      <c r="N33" s="15"/>
      <c r="O33" s="15"/>
      <c r="P33" s="20"/>
      <c r="Q33" s="13"/>
      <c r="R33" s="12"/>
      <c r="S33" s="1"/>
      <c r="T33" s="1"/>
      <c r="U33" s="51"/>
    </row>
    <row r="34" spans="2:22" ht="40.5" customHeight="1">
      <c r="B34" s="20"/>
      <c r="C34" s="2"/>
      <c r="D34" s="2"/>
      <c r="E34" s="23">
        <v>300</v>
      </c>
      <c r="F34" s="2"/>
      <c r="G34" s="24">
        <v>492161</v>
      </c>
      <c r="H34" s="24">
        <v>401932</v>
      </c>
      <c r="I34" s="24">
        <v>492161</v>
      </c>
      <c r="J34" s="24">
        <v>401932</v>
      </c>
      <c r="K34" s="24">
        <v>100483</v>
      </c>
      <c r="L34" s="24">
        <v>250200</v>
      </c>
      <c r="M34" s="24">
        <v>13267</v>
      </c>
      <c r="N34" s="24"/>
      <c r="O34" s="24"/>
      <c r="P34" s="20"/>
      <c r="Q34" s="2"/>
      <c r="R34" s="2"/>
      <c r="S34" s="2"/>
      <c r="T34" s="2"/>
      <c r="U34" s="54">
        <v>37982</v>
      </c>
      <c r="V34" s="41">
        <f>H34-K34-L34-M34-U34</f>
        <v>0</v>
      </c>
    </row>
    <row r="35" spans="2:22" ht="40.5" customHeight="1">
      <c r="B35" s="3"/>
      <c r="C35" s="13" t="s">
        <v>32</v>
      </c>
      <c r="D35" s="1"/>
      <c r="E35" s="1"/>
      <c r="F35" s="1"/>
      <c r="G35" s="15"/>
      <c r="H35" s="15"/>
      <c r="I35" s="15"/>
      <c r="J35" s="15"/>
      <c r="K35" s="15"/>
      <c r="L35" s="15"/>
      <c r="M35" s="15"/>
      <c r="N35" s="15"/>
      <c r="O35" s="15"/>
      <c r="P35" s="3"/>
      <c r="Q35" s="13" t="s">
        <v>32</v>
      </c>
      <c r="R35" s="1"/>
      <c r="S35" s="1"/>
      <c r="T35" s="1"/>
      <c r="U35" s="51"/>
      <c r="V35" s="42"/>
    </row>
    <row r="36" spans="2:22" ht="40.5" customHeight="1" thickBot="1">
      <c r="B36" s="5"/>
      <c r="C36" s="4"/>
      <c r="D36" s="4"/>
      <c r="E36" s="4"/>
      <c r="F36" s="4"/>
      <c r="G36" s="25">
        <f>G30+G32+G34</f>
        <v>735177</v>
      </c>
      <c r="H36" s="25">
        <f aca="true" t="shared" si="2" ref="H36:U36">H30+H32+H34</f>
        <v>644948</v>
      </c>
      <c r="I36" s="25">
        <f t="shared" si="2"/>
        <v>735177</v>
      </c>
      <c r="J36" s="25">
        <f t="shared" si="2"/>
        <v>644948</v>
      </c>
      <c r="K36" s="25">
        <f t="shared" si="2"/>
        <v>191085</v>
      </c>
      <c r="L36" s="25">
        <f t="shared" si="2"/>
        <v>394900</v>
      </c>
      <c r="M36" s="25">
        <f t="shared" si="2"/>
        <v>20981</v>
      </c>
      <c r="N36" s="25">
        <f t="shared" si="2"/>
        <v>0</v>
      </c>
      <c r="O36" s="25">
        <f t="shared" si="2"/>
        <v>0</v>
      </c>
      <c r="P36" s="25">
        <f t="shared" si="2"/>
        <v>0</v>
      </c>
      <c r="Q36" s="25">
        <f t="shared" si="2"/>
        <v>0</v>
      </c>
      <c r="R36" s="25">
        <f t="shared" si="2"/>
        <v>0</v>
      </c>
      <c r="S36" s="25">
        <f t="shared" si="2"/>
        <v>0</v>
      </c>
      <c r="T36" s="25">
        <f t="shared" si="2"/>
        <v>0</v>
      </c>
      <c r="U36" s="55">
        <f t="shared" si="2"/>
        <v>37982</v>
      </c>
      <c r="V36" s="41">
        <f>H36-K36-L36-M36-U36</f>
        <v>0</v>
      </c>
    </row>
    <row r="37" spans="2:22" ht="40.5" customHeight="1">
      <c r="B37" s="3"/>
      <c r="C37" s="13" t="s">
        <v>47</v>
      </c>
      <c r="D37" s="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3"/>
      <c r="Q37" s="13" t="s">
        <v>47</v>
      </c>
      <c r="R37" s="1"/>
      <c r="S37" s="15"/>
      <c r="T37" s="15"/>
      <c r="U37" s="51"/>
      <c r="V37" s="42"/>
    </row>
    <row r="38" spans="2:22" ht="40.5" customHeight="1" thickBot="1">
      <c r="B38" s="5"/>
      <c r="C38" s="4"/>
      <c r="D38" s="4"/>
      <c r="E38" s="25"/>
      <c r="F38" s="25"/>
      <c r="G38" s="25">
        <f>G6+G8+G10+G12+G14+G16+G28+G36</f>
        <v>21211397</v>
      </c>
      <c r="H38" s="25">
        <f aca="true" t="shared" si="3" ref="H38:U38">H6+H8+H10+H12+H14+H16+H28+H36</f>
        <v>9664053</v>
      </c>
      <c r="I38" s="25">
        <f t="shared" si="3"/>
        <v>16702608</v>
      </c>
      <c r="J38" s="25">
        <f t="shared" si="3"/>
        <v>7066344</v>
      </c>
      <c r="K38" s="25">
        <f t="shared" si="3"/>
        <v>2163921</v>
      </c>
      <c r="L38" s="25">
        <f t="shared" si="3"/>
        <v>6335700</v>
      </c>
      <c r="M38" s="25">
        <f t="shared" si="3"/>
        <v>648084</v>
      </c>
      <c r="N38" s="25">
        <f t="shared" si="3"/>
        <v>0</v>
      </c>
      <c r="O38" s="25">
        <f t="shared" si="3"/>
        <v>0</v>
      </c>
      <c r="P38" s="25">
        <f t="shared" si="3"/>
        <v>0</v>
      </c>
      <c r="Q38" s="25">
        <f t="shared" si="3"/>
        <v>0</v>
      </c>
      <c r="R38" s="25">
        <f t="shared" si="3"/>
        <v>0</v>
      </c>
      <c r="S38" s="25">
        <f t="shared" si="3"/>
        <v>0</v>
      </c>
      <c r="T38" s="25">
        <f t="shared" si="3"/>
        <v>0</v>
      </c>
      <c r="U38" s="55">
        <f t="shared" si="3"/>
        <v>516348</v>
      </c>
      <c r="V38" s="41">
        <f>H38-K38-L38-M38-U38</f>
        <v>0</v>
      </c>
    </row>
  </sheetData>
  <printOptions/>
  <pageMargins left="0.75" right="0.75" top="1" bottom="1" header="0.512" footer="0.51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FUJ9903B1116</dc:creator>
  <cp:keywords/>
  <dc:description/>
  <cp:lastModifiedBy>FUJ9903B1013</cp:lastModifiedBy>
  <cp:lastPrinted>2002-01-29T11:45:05Z</cp:lastPrinted>
  <dcterms:created xsi:type="dcterms:W3CDTF">1999-05-17T04:49:11Z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