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30" windowHeight="8730" activeTab="0"/>
  </bookViews>
  <sheets>
    <sheet name="１計画処理区域の状況" sheetId="1" r:id="rId1"/>
    <sheet name="２ し尿収集料金の状況" sheetId="2" r:id="rId2"/>
    <sheet name="３収集状況" sheetId="3" r:id="rId3"/>
    <sheet name="４処理内訳" sheetId="4" r:id="rId4"/>
  </sheets>
  <externalReferences>
    <externalReference r:id="rId7"/>
  </externalReferences>
  <definedNames>
    <definedName name="_Fill" localSheetId="1" hidden="1">'２ し尿収集料金の状況'!#REF!</definedName>
    <definedName name="_Fill" localSheetId="2" hidden="1">'３収集状況'!#REF!</definedName>
    <definedName name="_Fill" localSheetId="3" hidden="1">'４処理内訳'!#REF!</definedName>
    <definedName name="_Fill" hidden="1">'１計画処理区域の状況'!#REF!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'１計画処理区域の状況'!$A$1:$N$81</definedName>
    <definedName name="_xlnm.Print_Area" localSheetId="1">'２ し尿収集料金の状況'!$A$1:$E$77</definedName>
    <definedName name="_xlnm.Print_Area" localSheetId="2">'３収集状況'!$A$1:$R$81</definedName>
    <definedName name="_xlnm.Print_Area" localSheetId="3">'４処理内訳'!$A$1:$T$80</definedName>
  </definedNames>
  <calcPr calcMode="manual" fullCalcOnLoad="1"/>
</workbook>
</file>

<file path=xl/sharedStrings.xml><?xml version="1.0" encoding="utf-8"?>
<sst xmlns="http://schemas.openxmlformats.org/spreadsheetml/2006/main" count="482" uniqueCount="139">
  <si>
    <t>１．計画処理区域の状況</t>
  </si>
  <si>
    <t>非水洗化</t>
  </si>
  <si>
    <t>水洗化</t>
  </si>
  <si>
    <t>総人口</t>
  </si>
  <si>
    <t>人口</t>
  </si>
  <si>
    <t>計画収集</t>
  </si>
  <si>
    <t>自家処理</t>
  </si>
  <si>
    <t>公共下水</t>
  </si>
  <si>
    <t>コミプラ</t>
  </si>
  <si>
    <t>浄化槽</t>
  </si>
  <si>
    <t>浄化槽人口内訳</t>
  </si>
  <si>
    <t>水洗化率</t>
  </si>
  <si>
    <t>汚水衛生</t>
  </si>
  <si>
    <t>道人口</t>
  </si>
  <si>
    <t>単独処理</t>
  </si>
  <si>
    <t>％</t>
  </si>
  <si>
    <t>処理率％</t>
  </si>
  <si>
    <t>浄化槽人口</t>
  </si>
  <si>
    <t>下田市</t>
  </si>
  <si>
    <t>熱海市</t>
  </si>
  <si>
    <t>伊東市</t>
  </si>
  <si>
    <t>三島市</t>
  </si>
  <si>
    <t>沼津市</t>
  </si>
  <si>
    <t>裾野市</t>
  </si>
  <si>
    <t>御殿場市</t>
  </si>
  <si>
    <t>富士市</t>
  </si>
  <si>
    <t>富士宮市</t>
  </si>
  <si>
    <t>清水市</t>
  </si>
  <si>
    <t>静岡市</t>
  </si>
  <si>
    <t>焼津市</t>
  </si>
  <si>
    <t>藤枝市</t>
  </si>
  <si>
    <t>島田市</t>
  </si>
  <si>
    <t>掛川市</t>
  </si>
  <si>
    <t>袋井市</t>
  </si>
  <si>
    <t>磐田市</t>
  </si>
  <si>
    <t>浜松市</t>
  </si>
  <si>
    <t>天竜市</t>
  </si>
  <si>
    <t>浜北市</t>
  </si>
  <si>
    <t>湖西市</t>
  </si>
  <si>
    <t>東伊豆町</t>
  </si>
  <si>
    <t>南伊豆町</t>
  </si>
  <si>
    <t>河津町</t>
  </si>
  <si>
    <t>松崎町</t>
  </si>
  <si>
    <t>西伊豆町</t>
  </si>
  <si>
    <t>修善寺町</t>
  </si>
  <si>
    <t>土肥町</t>
  </si>
  <si>
    <t>大仁町</t>
  </si>
  <si>
    <t>中伊豆町</t>
  </si>
  <si>
    <t>天城湯ケ島町</t>
  </si>
  <si>
    <t>伊豆長岡町</t>
  </si>
  <si>
    <t>函南町</t>
  </si>
  <si>
    <t>韮山町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</si>
  <si>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</si>
  <si>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</si>
  <si>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</si>
  <si>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</si>
  <si>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</si>
  <si>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</si>
  <si>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</si>
  <si>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</si>
  <si>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</si>
  <si>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金谷町</t>
  </si>
  <si>
    <t>川根町</t>
  </si>
  <si>
    <t>本川根町</t>
  </si>
  <si>
    <t>中川根町</t>
  </si>
  <si>
    <t>御前崎町</t>
  </si>
  <si>
    <t>吉田町</t>
  </si>
  <si>
    <t>榛原町</t>
  </si>
  <si>
    <t>相良町</t>
  </si>
  <si>
    <t>大須賀町</t>
  </si>
  <si>
    <t>菊川町</t>
  </si>
  <si>
    <t>小笠町</t>
  </si>
  <si>
    <t>浜岡町</t>
  </si>
  <si>
    <t>大東町</t>
  </si>
  <si>
    <t>森町</t>
  </si>
  <si>
    <t>福田町</t>
  </si>
  <si>
    <t>竜洋町</t>
  </si>
  <si>
    <t>浅羽町</t>
  </si>
  <si>
    <t>豊田町</t>
  </si>
  <si>
    <t>春野町</t>
  </si>
  <si>
    <t>水窪町</t>
  </si>
  <si>
    <t>佐久間町</t>
  </si>
  <si>
    <t>新居町</t>
  </si>
  <si>
    <t>雄踏町</t>
  </si>
  <si>
    <t>舞阪町</t>
  </si>
  <si>
    <t>細江町</t>
  </si>
  <si>
    <t>引佐町</t>
  </si>
  <si>
    <t>三ケ日町</t>
  </si>
  <si>
    <t>賀茂村</t>
  </si>
  <si>
    <t>戸田村</t>
  </si>
  <si>
    <t>豊岡村</t>
  </si>
  <si>
    <t>龍山村</t>
  </si>
  <si>
    <t>市町村計</t>
  </si>
  <si>
    <t>人口</t>
  </si>
  <si>
    <t>浄化槽汚でい</t>
  </si>
  <si>
    <t>３．し尿収集の状況</t>
  </si>
  <si>
    <t>(1)収集形態別収集量</t>
  </si>
  <si>
    <t>し尿</t>
  </si>
  <si>
    <t>合計（し尿＋浄化槽汚でい）</t>
  </si>
  <si>
    <t>計</t>
  </si>
  <si>
    <t>合計</t>
  </si>
  <si>
    <t>直営</t>
  </si>
  <si>
    <t>委託</t>
  </si>
  <si>
    <t>許可</t>
  </si>
  <si>
    <t>汚でい</t>
  </si>
  <si>
    <t>４．し尿処理の状況</t>
  </si>
  <si>
    <t>下水道</t>
  </si>
  <si>
    <t>その他</t>
  </si>
  <si>
    <t>小計</t>
  </si>
  <si>
    <t>投入</t>
  </si>
  <si>
    <t>市町村名</t>
  </si>
  <si>
    <t>合併浄化槽</t>
  </si>
  <si>
    <t>し尿処</t>
  </si>
  <si>
    <t>理施設</t>
  </si>
  <si>
    <t>海洋</t>
  </si>
  <si>
    <t>投入</t>
  </si>
  <si>
    <t>農村</t>
  </si>
  <si>
    <t>還元</t>
  </si>
  <si>
    <t>市町村名</t>
  </si>
  <si>
    <t>（単位：人）</t>
  </si>
  <si>
    <t>水洗化率（％）＝水洗化人口／総人口×100</t>
  </si>
  <si>
    <t>汚水衛生処理率（％）＝（水洗化人口－単独処理浄化槽人口）／総人口×100</t>
  </si>
  <si>
    <t>市町村名</t>
  </si>
  <si>
    <t>直営、委託業者及び許可業者の収集料金</t>
  </si>
  <si>
    <t>従量制</t>
  </si>
  <si>
    <t>定量制</t>
  </si>
  <si>
    <t>料金（円／18Ｌ）</t>
  </si>
  <si>
    <t>○</t>
  </si>
  <si>
    <t>従：171
定：200円/世帯＋427円/人</t>
  </si>
  <si>
    <t>従：340
定：795円/世帯又は人</t>
  </si>
  <si>
    <t>従：305
定：610円/人</t>
  </si>
  <si>
    <t>160又は180</t>
  </si>
  <si>
    <t>400円/人＋190円/基本料金</t>
  </si>
  <si>
    <t>従：250
定：500円/人</t>
  </si>
  <si>
    <t>平成13年度（ｋｌ/年）</t>
  </si>
  <si>
    <t>平成１３年１０月１日現在</t>
  </si>
  <si>
    <t>２　し尿収集料金の状況</t>
  </si>
  <si>
    <t>平成14年3月現在</t>
  </si>
  <si>
    <t>従：185
定：370円/世帯及び人</t>
  </si>
</sst>
</file>

<file path=xl/styles.xml><?xml version="1.0" encoding="utf-8"?>
<styleSheet xmlns="http://schemas.openxmlformats.org/spreadsheetml/2006/main">
  <numFmts count="1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 "/>
    <numFmt numFmtId="178" formatCode="#,##0_ "/>
    <numFmt numFmtId="179" formatCode="0.0%"/>
    <numFmt numFmtId="180" formatCode="0.000%"/>
    <numFmt numFmtId="181" formatCode="0.0"/>
    <numFmt numFmtId="182" formatCode="#,##0.0"/>
    <numFmt numFmtId="183" formatCode=".00%"/>
    <numFmt numFmtId="184" formatCode="0.00000"/>
    <numFmt numFmtId="185" formatCode="0.0000"/>
    <numFmt numFmtId="186" formatCode="0.000"/>
    <numFmt numFmtId="187" formatCode="0.0000000"/>
    <numFmt numFmtId="188" formatCode="0.000000"/>
    <numFmt numFmtId="189" formatCode="#,##0.0;[Red]\-#,##0.0"/>
    <numFmt numFmtId="190" formatCode="0.0000%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&quot;\&quot;\ #,##0;&quot;\&quot;\ \-#,##0"/>
    <numFmt numFmtId="198" formatCode="&quot;\&quot;\ #,##0;[Red]&quot;\&quot;\ \-#,##0"/>
    <numFmt numFmtId="199" formatCode="&quot;\&quot;\ #,##0.00;&quot;\&quot;\ \-#,##0.00"/>
    <numFmt numFmtId="200" formatCode="&quot;\&quot;\ #,##0.00;[Red]&quot;\&quot;\ \-#,##0.00"/>
    <numFmt numFmtId="201" formatCode="_ &quot;\&quot;\ * #,##0_ ;_ &quot;\&quot;\ * \-#,##0_ ;_ &quot;\&quot;\ * &quot;-&quot;_ ;_ @_ "/>
    <numFmt numFmtId="202" formatCode="_ &quot;\&quot;\ * #,##0.00_ ;_ &quot;\&quot;\ * \-#,##0.00_ ;_ &quot;\&quot;\ * &quot;-&quot;??_ ;_ @_ "/>
    <numFmt numFmtId="203" formatCode="#,##0.000;\-#,##0.000"/>
    <numFmt numFmtId="204" formatCode="&quot;\&quot;#,##0.0;[Red]&quot;\&quot;\-#,##0.0"/>
    <numFmt numFmtId="205" formatCode="&quot;\&quot;#,##0.000;[Red]&quot;\&quot;\-#,##0.000"/>
    <numFmt numFmtId="206" formatCode="&quot;\&quot;#,##0.0000;[Red]&quot;\&quot;\-#,##0.0000"/>
    <numFmt numFmtId="207" formatCode="\$#,##0.000_);\(\$#,##0.000\)"/>
    <numFmt numFmtId="208" formatCode="\$#,##0.0000_);\(\$#,##0.0000\)"/>
    <numFmt numFmtId="209" formatCode="yyyy\.m\.d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#,##0.000_);[Red]\(#,##0.000\)"/>
    <numFmt numFmtId="213" formatCode="#,##0.0000_);[Red]\(#,##0.0000\)"/>
    <numFmt numFmtId="214" formatCode="#,##0.0_);[Red]\(#,##0.0\)"/>
    <numFmt numFmtId="215" formatCode="&quot;$&quot;#,##0.0_);[Red]\(&quot;$&quot;#,##0.0\)"/>
    <numFmt numFmtId="216" formatCode="&quot;$&quot;#,##0.0_);\(&quot;$&quot;#,##0.0\)"/>
    <numFmt numFmtId="217" formatCode="&quot;$&quot;#,\);\(&quot;$&quot;#,##0\)"/>
    <numFmt numFmtId="218" formatCode="&quot;$&quot;#,\);\(&quot;$&quot;#,\)"/>
    <numFmt numFmtId="219" formatCode="&quot;$&quot;#,;\(&quot;$&quot;#,\)"/>
    <numFmt numFmtId="220" formatCode="&quot;$&quot;#.;\(&quot;$&quot;#,\)"/>
    <numFmt numFmtId="221" formatCode="&quot;$&quot;#.#"/>
    <numFmt numFmtId="222" formatCode="&quot;$&quot;#,##0.00_);\(&quot;$&quot;#.##0\)"/>
    <numFmt numFmtId="223" formatCode="&quot;$&quot;#.##0_);\(&quot;$&quot;#.##0\)"/>
    <numFmt numFmtId="224" formatCode="#,##0.0_%\);[Red]\(#,##0.0%\)"/>
    <numFmt numFmtId="225" formatCode="#,##0.0_%;[Red]\(#,##0.0%\)"/>
    <numFmt numFmtId="226" formatCode="#,##0.0%;[Red]\(#,##0.0%\)"/>
    <numFmt numFmtId="227" formatCode="#,##0.0%;\(#,##0.0%\)"/>
    <numFmt numFmtId="228" formatCode="0.00000%"/>
    <numFmt numFmtId="229" formatCode="#,##0.00%;[Red]\(#,##0.00%\)"/>
    <numFmt numFmtId="230" formatCode="0.0%;\(0.0%\)"/>
    <numFmt numFmtId="231" formatCode="0.000&quot;%&quot;"/>
    <numFmt numFmtId="232" formatCode="0.0&quot;%&quot;"/>
    <numFmt numFmtId="233" formatCode="&quot;$&quot;#,##0_);\(&quot;$&quot;#,##0.0\)"/>
    <numFmt numFmtId="234" formatCode="&quot;$&quot;#.##"/>
    <numFmt numFmtId="235" formatCode="&quot;$&quot;#,##0.000_);\(&quot;$&quot;#,##0.000\)"/>
    <numFmt numFmtId="236" formatCode="&quot;$&quot;#,##0.0000_);\(&quot;$&quot;#,##0.0000\)"/>
    <numFmt numFmtId="237" formatCode="_(* #,##0.0_);_(* \(#,##0.0\);_(* &quot;-&quot;_);_(@_)"/>
    <numFmt numFmtId="238" formatCode="_(* #,##0.00_);_(* \(#,##0.00\);_(* &quot;-&quot;_);_(@_)"/>
    <numFmt numFmtId="239" formatCode="_(* #,##0.000_);_(* \(#,##0.000\);_(* &quot;-&quot;_);_(@_)"/>
    <numFmt numFmtId="240" formatCode="&quot;｣&quot;#,##0;\-&quot;｣&quot;#,##0"/>
    <numFmt numFmtId="241" formatCode="&quot;｣&quot;#,##0;[Red]\-&quot;｣&quot;#,##0"/>
    <numFmt numFmtId="242" formatCode="&quot;｣&quot;#,##0.00;\-&quot;｣&quot;#,##0.00"/>
    <numFmt numFmtId="243" formatCode="&quot;｣&quot;#,##0.00;[Red]\-&quot;｣&quot;#,##0.00"/>
    <numFmt numFmtId="244" formatCode="_-&quot;｣&quot;* #,##0_-;\-&quot;｣&quot;* #,##0_-;_-&quot;｣&quot;* &quot;-&quot;_-;_-@_-"/>
    <numFmt numFmtId="245" formatCode="_-&quot;｣&quot;* #,##0.00_-;\-&quot;｣&quot;* #,##0.00_-;_-&quot;｣&quot;* &quot;-&quot;??_-;_-@_-"/>
    <numFmt numFmtId="246" formatCode="#,##0;[Red]\(#,##0\)"/>
    <numFmt numFmtId="247" formatCode="_-* #,##0.0_-;\-* #,##0.0_-;_-* &quot;-&quot;??_-;_-@_-"/>
    <numFmt numFmtId="248" formatCode="_-* #,##0_-;\-* #,##0_-;_-* &quot;-&quot;??_-;_-@_-"/>
    <numFmt numFmtId="249" formatCode="#,##0.0;[Red]\(#,##0.0\)"/>
    <numFmt numFmtId="250" formatCode="0.0%;[Red]\(0.0%\)"/>
    <numFmt numFmtId="251" formatCode="#,##0;\(#,##0\)"/>
    <numFmt numFmtId="252" formatCode="_(* #,##0.0_);_(* \(#,##0.0\);_(* &quot;-&quot;??_);_(@_)"/>
    <numFmt numFmtId="253" formatCode="_(* #,##0_);_(* \(#,##0\);_(* &quot;-&quot;??_);_(@_)"/>
    <numFmt numFmtId="254" formatCode="&quot;SFr.&quot;#,##0;&quot;SFr.&quot;\-#,##0"/>
    <numFmt numFmtId="255" formatCode="&quot;SFr.&quot;#,##0;[Red]&quot;SFr.&quot;\-#,##0"/>
    <numFmt numFmtId="256" formatCode="&quot;SFr.&quot;#,##0.00;&quot;SFr.&quot;\-#,##0.00"/>
    <numFmt numFmtId="257" formatCode="&quot;SFr.&quot;#,##0.00;[Red]&quot;SFr.&quot;\-#,##0.00"/>
    <numFmt numFmtId="258" formatCode="_ &quot;SFr.&quot;* #,##0_ ;_ &quot;SFr.&quot;* \-#,##0_ ;_ &quot;SFr.&quot;* &quot;-&quot;_ ;_ @_ "/>
    <numFmt numFmtId="259" formatCode="_ &quot;SFr.&quot;* #,##0.00_ ;_ &quot;SFr.&quot;* \-#,##0.00_ ;_ &quot;SFr.&quot;* &quot;-&quot;??_ ;_ @_ "/>
    <numFmt numFmtId="260" formatCode="#,##0.00;[Red]\(#,##0.00\)"/>
    <numFmt numFmtId="261" formatCode="#,##0.000;[Red]\(#,##0.000\)"/>
    <numFmt numFmtId="262" formatCode="#,##0.0000;[Red]\(#,##0.0000\)"/>
    <numFmt numFmtId="263" formatCode="mmmm\-yy"/>
    <numFmt numFmtId="264" formatCode="#,##0.0_);\(#,##0.0\)"/>
    <numFmt numFmtId="265" formatCode="#,##0.000_);\(#,##0.000\)"/>
    <numFmt numFmtId="266" formatCode="#,##0.0000_);\(#,##0.0000\)"/>
    <numFmt numFmtId="267" formatCode="m/d"/>
    <numFmt numFmtId="268" formatCode="#,##0&quot;｣&quot;_);\(#,##0&quot;｣&quot;\)"/>
    <numFmt numFmtId="269" formatCode="#,##0&quot;｣&quot;_);[Red]\(#,##0&quot;｣&quot;\)"/>
    <numFmt numFmtId="270" formatCode="#,##0.00&quot;｣&quot;_);\(#,##0.00&quot;｣&quot;\)"/>
    <numFmt numFmtId="271" formatCode="#,##0.00&quot;｣&quot;_);[Red]\(#,##0.00&quot;｣&quot;\)"/>
    <numFmt numFmtId="272" formatCode="_ * #,##0_)&quot;｣&quot;_ ;_ * \(#,##0\)&quot;｣&quot;_ ;_ * &quot;-&quot;_)&quot;｣&quot;_ ;_ @_ "/>
    <numFmt numFmtId="273" formatCode="_ * #,##0_)_｣_ ;_ * \(#,##0\)_｣_ ;_ * &quot;-&quot;_)_｣_ ;_ @_ "/>
    <numFmt numFmtId="274" formatCode="_ * #,##0.00_)&quot;｣&quot;_ ;_ * \(#,##0.00\)&quot;｣&quot;_ ;_ * &quot;-&quot;??_)&quot;｣&quot;_ ;_ @_ "/>
    <numFmt numFmtId="275" formatCode="_ * #,##0.00_)_｣_ ;_ * \(#,##0.00\)_｣_ ;_ * &quot;-&quot;??_)_｣_ ;_ @_ "/>
    <numFmt numFmtId="276" formatCode="#,##0\ &quot;F&quot;;\-#,##0\ &quot;F&quot;"/>
    <numFmt numFmtId="277" formatCode="#,##0\ &quot;F&quot;;[Red]\-#,##0\ &quot;F&quot;"/>
    <numFmt numFmtId="278" formatCode="#,##0.00\ &quot;F&quot;;\-#,##0.00\ &quot;F&quot;"/>
    <numFmt numFmtId="279" formatCode="#,##0.00\ &quot;F&quot;;[Red]\-#,##0.00\ &quot;F&quot;"/>
    <numFmt numFmtId="280" formatCode="_-* #,##0\ &quot;F&quot;_-;\-* #,##0\ &quot;F&quot;_-;_-* &quot;-&quot;\ &quot;F&quot;_-;_-@_-"/>
    <numFmt numFmtId="281" formatCode="_-* #,##0\ _F_-;\-* #,##0\ _F_-;_-* &quot;-&quot;\ _F_-;_-@_-"/>
    <numFmt numFmtId="282" formatCode="_-* #,##0.00\ &quot;F&quot;_-;\-* #,##0.00\ &quot;F&quot;_-;_-* &quot;-&quot;??\ &quot;F&quot;_-;_-@_-"/>
    <numFmt numFmtId="283" formatCode="_-* #,##0.00\ _F_-;\-* #,##0.00\ _F_-;_-* &quot;-&quot;??\ _F_-;_-@_-"/>
    <numFmt numFmtId="284" formatCode="d/m/yy"/>
    <numFmt numFmtId="285" formatCode="d/m/yy\ h:mm"/>
    <numFmt numFmtId="286" formatCode="#,##0&quot; F&quot;_);\(#,##0&quot; F&quot;\)"/>
    <numFmt numFmtId="287" formatCode="#,##0&quot; F&quot;_);[Red]\(#,##0&quot; F&quot;\)"/>
    <numFmt numFmtId="288" formatCode="#,##0.00&quot; F&quot;_);\(#,##0.00&quot; F&quot;\)"/>
    <numFmt numFmtId="289" formatCode="#,##0.00&quot; F&quot;_);[Red]\(#,##0.00&quot; F&quot;\)"/>
    <numFmt numFmtId="290" formatCode="#,##0&quot; $&quot;;\-#,##0&quot; $&quot;"/>
    <numFmt numFmtId="291" formatCode="#,##0&quot; $&quot;;[Red]\-#,##0&quot; $&quot;"/>
    <numFmt numFmtId="292" formatCode="#,##0.00&quot; $&quot;;\-#,##0.00&quot; $&quot;"/>
    <numFmt numFmtId="293" formatCode="#,##0.00&quot; $&quot;;[Red]\-#,##0.00&quot; $&quot;"/>
    <numFmt numFmtId="294" formatCode="d\.m\.yy"/>
    <numFmt numFmtId="295" formatCode="d\.mmm\.yy"/>
    <numFmt numFmtId="296" formatCode="d\.mmm"/>
    <numFmt numFmtId="297" formatCode="mmm\.yy"/>
    <numFmt numFmtId="298" formatCode="d\.m\.yy\ h:mm"/>
    <numFmt numFmtId="299" formatCode="0&quot;  &quot;"/>
    <numFmt numFmtId="300" formatCode="0.00&quot;  &quot;"/>
    <numFmt numFmtId="301" formatCode="0.0&quot;  &quot;"/>
    <numFmt numFmtId="302" formatCode="0.000&quot;  &quot;"/>
    <numFmt numFmtId="303" formatCode="0.0000&quot;  &quot;"/>
    <numFmt numFmtId="304" formatCode="0.00000&quot;  &quot;"/>
    <numFmt numFmtId="305" formatCode="0_ "/>
    <numFmt numFmtId="306" formatCode="0;[Red]0"/>
    <numFmt numFmtId="307" formatCode="#,##0;[Red]#,##0"/>
    <numFmt numFmtId="308" formatCode="&quot;\&quot;#,##0;[Red]&quot;\&quot;#,##0"/>
    <numFmt numFmtId="309" formatCode="yyyy/mm/dd"/>
    <numFmt numFmtId="310" formatCode="#,###"/>
    <numFmt numFmtId="311" formatCode="#,##0.000;[Red]\-#,##0.000"/>
    <numFmt numFmtId="312" formatCode="General&quot;月予想Ａ&quot;"/>
    <numFmt numFmtId="313" formatCode="General&quot;月予想Ｂ&quot;"/>
    <numFmt numFmtId="314" formatCode="General&quot;月実績&quot;"/>
    <numFmt numFmtId="315" formatCode="@&quot;月&quot;"/>
    <numFmt numFmtId="316" formatCode="@&quot;月予想Ａ&quot;"/>
    <numFmt numFmtId="317" formatCode="@&quot;月予想Ｂ&quot;"/>
    <numFmt numFmtId="318" formatCode="0.0_);[Red]\(0.0\)"/>
    <numFmt numFmtId="319" formatCode="#,##0_);[Red]\(#,##0\)"/>
    <numFmt numFmtId="320" formatCode="#,##0.0_ "/>
    <numFmt numFmtId="321" formatCode="#,##0.00_ "/>
    <numFmt numFmtId="322" formatCode="\(#,##0\)"/>
    <numFmt numFmtId="323" formatCode="0.00_);[Red]\(0.00\)"/>
    <numFmt numFmtId="324" formatCode="#,###.#%"/>
    <numFmt numFmtId="325" formatCode="#,###.0%"/>
    <numFmt numFmtId="326" formatCode="#,##0.0%"/>
    <numFmt numFmtId="327" formatCode="&quot;#,##0&quot;\%"/>
    <numFmt numFmtId="328" formatCode="General\%"/>
    <numFmt numFmtId="329" formatCode="\(General\)"/>
    <numFmt numFmtId="330" formatCode="g.0/General\%"/>
  </numFmts>
  <fonts count="2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8"/>
      <name val="ＭＳ 明朝"/>
      <family val="1"/>
    </font>
    <font>
      <sz val="8"/>
      <name val="ＭＳ ゴシック"/>
      <family val="3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sz val="11"/>
      <name val="明朝"/>
      <family val="1"/>
    </font>
    <font>
      <sz val="11"/>
      <name val="標準ゴシック"/>
      <family val="3"/>
    </font>
    <font>
      <sz val="12"/>
      <name val="標準ゴシック"/>
      <family val="3"/>
    </font>
    <font>
      <sz val="11"/>
      <name val="ＭＳ 明朝"/>
      <family val="1"/>
    </font>
    <font>
      <sz val="14"/>
      <name val="Terminal"/>
      <family val="3"/>
    </font>
    <font>
      <sz val="9"/>
      <name val="ＭＳ Ｐゴシック"/>
      <family val="3"/>
    </font>
    <font>
      <b/>
      <sz val="1.5"/>
      <name val="ＭＳ Ｐゴシック"/>
      <family val="3"/>
    </font>
    <font>
      <b/>
      <sz val="1.25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28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283" fontId="5" fillId="0" borderId="0" applyFont="0" applyFill="0" applyBorder="0" applyAlignment="0" applyProtection="0"/>
    <xf numFmtId="283" fontId="7" fillId="0" borderId="0" applyFont="0" applyFill="0" applyBorder="0" applyAlignment="0" applyProtection="0"/>
    <xf numFmtId="4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244" fontId="5" fillId="0" borderId="0" applyFont="0" applyFill="0" applyBorder="0" applyAlignment="0" applyProtection="0"/>
    <xf numFmtId="258" fontId="5" fillId="0" borderId="0" applyFont="0" applyFill="0" applyBorder="0" applyAlignment="0" applyProtection="0"/>
    <xf numFmtId="28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280" fontId="5" fillId="0" borderId="0" applyFont="0" applyFill="0" applyBorder="0" applyAlignment="0" applyProtection="0"/>
    <xf numFmtId="280" fontId="7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244" fontId="8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245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2" fontId="7" fillId="0" borderId="0" applyFont="0" applyFill="0" applyBorder="0" applyAlignment="0" applyProtection="0"/>
    <xf numFmtId="293" fontId="9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245" fontId="8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96" fontId="10" fillId="0" borderId="0" applyFont="0" applyFill="0" applyBorder="0" applyAlignment="0" applyProtection="0"/>
    <xf numFmtId="194" fontId="6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2" fontId="6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37" fontId="14" fillId="0" borderId="0">
      <alignment/>
      <protection/>
    </xf>
    <xf numFmtId="0" fontId="6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>
      <alignment shrinkToFit="1"/>
    </xf>
    <xf numFmtId="0" fontId="4" fillId="0" borderId="2" xfId="0" applyFont="1" applyBorder="1" applyAlignment="1">
      <alignment/>
    </xf>
    <xf numFmtId="0" fontId="4" fillId="0" borderId="1" xfId="0" applyFont="1" applyBorder="1" applyAlignment="1" applyProtection="1">
      <alignment horizontal="left" shrinkToFit="1"/>
      <protection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 applyProtection="1">
      <alignment horizontal="left" shrinkToFit="1"/>
      <protection/>
    </xf>
    <xf numFmtId="0" fontId="4" fillId="0" borderId="5" xfId="0" applyFont="1" applyBorder="1" applyAlignment="1">
      <alignment shrinkToFit="1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shrinkToFit="1"/>
    </xf>
    <xf numFmtId="0" fontId="4" fillId="0" borderId="7" xfId="0" applyFont="1" applyBorder="1" applyAlignment="1" applyProtection="1">
      <alignment horizontal="left" shrinkToFit="1"/>
      <protection/>
    </xf>
    <xf numFmtId="0" fontId="4" fillId="0" borderId="6" xfId="0" applyFont="1" applyBorder="1" applyAlignment="1" applyProtection="1">
      <alignment horizontal="left" shrinkToFit="1"/>
      <protection/>
    </xf>
    <xf numFmtId="0" fontId="4" fillId="0" borderId="8" xfId="0" applyFont="1" applyBorder="1" applyAlignment="1" applyProtection="1">
      <alignment horizontal="left" shrinkToFit="1"/>
      <protection/>
    </xf>
    <xf numFmtId="0" fontId="4" fillId="0" borderId="9" xfId="0" applyFont="1" applyBorder="1" applyAlignment="1" applyProtection="1">
      <alignment horizontal="left" shrinkToFit="1"/>
      <protection/>
    </xf>
    <xf numFmtId="0" fontId="4" fillId="0" borderId="10" xfId="0" applyFont="1" applyBorder="1" applyAlignment="1" applyProtection="1">
      <alignment horizontal="centerContinuous" shrinkToFit="1"/>
      <protection/>
    </xf>
    <xf numFmtId="0" fontId="4" fillId="0" borderId="11" xfId="0" applyFont="1" applyBorder="1" applyAlignment="1">
      <alignment horizontal="centerContinuous" shrinkToFit="1"/>
    </xf>
    <xf numFmtId="0" fontId="4" fillId="0" borderId="12" xfId="0" applyFont="1" applyBorder="1" applyAlignment="1" applyProtection="1">
      <alignment horizontal="left" shrinkToFit="1"/>
      <protection/>
    </xf>
    <xf numFmtId="0" fontId="4" fillId="0" borderId="7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13" xfId="0" applyFont="1" applyBorder="1" applyAlignment="1" applyProtection="1">
      <alignment horizontal="left" shrinkToFit="1"/>
      <protection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4" fillId="0" borderId="16" xfId="0" applyFont="1" applyBorder="1" applyAlignment="1" applyProtection="1">
      <alignment horizontal="left" shrinkToFit="1"/>
      <protection/>
    </xf>
    <xf numFmtId="0" fontId="4" fillId="0" borderId="18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0" fontId="4" fillId="0" borderId="11" xfId="0" applyFont="1" applyBorder="1" applyAlignment="1" applyProtection="1">
      <alignment horizontal="left" shrinkToFit="1"/>
      <protection/>
    </xf>
    <xf numFmtId="37" fontId="4" fillId="0" borderId="19" xfId="0" applyNumberFormat="1" applyFont="1" applyBorder="1" applyAlignment="1" applyProtection="1">
      <alignment shrinkToFit="1"/>
      <protection/>
    </xf>
    <xf numFmtId="37" fontId="4" fillId="0" borderId="10" xfId="0" applyNumberFormat="1" applyFont="1" applyBorder="1" applyAlignment="1" applyProtection="1">
      <alignment shrinkToFit="1"/>
      <protection/>
    </xf>
    <xf numFmtId="37" fontId="4" fillId="0" borderId="20" xfId="0" applyNumberFormat="1" applyFont="1" applyBorder="1" applyAlignment="1" applyProtection="1">
      <alignment shrinkToFit="1"/>
      <protection/>
    </xf>
    <xf numFmtId="176" fontId="4" fillId="0" borderId="19" xfId="0" applyNumberFormat="1" applyFont="1" applyBorder="1" applyAlignment="1" applyProtection="1">
      <alignment shrinkToFit="1"/>
      <protection/>
    </xf>
    <xf numFmtId="176" fontId="4" fillId="0" borderId="21" xfId="0" applyNumberFormat="1" applyFont="1" applyBorder="1" applyAlignment="1" applyProtection="1">
      <alignment shrinkToFit="1"/>
      <protection/>
    </xf>
    <xf numFmtId="37" fontId="4" fillId="0" borderId="0" xfId="0" applyNumberFormat="1" applyFont="1" applyAlignment="1">
      <alignment/>
    </xf>
    <xf numFmtId="0" fontId="4" fillId="0" borderId="22" xfId="0" applyFont="1" applyBorder="1" applyAlignment="1" applyProtection="1">
      <alignment horizontal="left" shrinkToFit="1"/>
      <protection/>
    </xf>
    <xf numFmtId="37" fontId="4" fillId="0" borderId="16" xfId="0" applyNumberFormat="1" applyFont="1" applyBorder="1" applyAlignment="1" applyProtection="1">
      <alignment shrinkToFit="1"/>
      <protection/>
    </xf>
    <xf numFmtId="37" fontId="4" fillId="0" borderId="8" xfId="0" applyNumberFormat="1" applyFont="1" applyBorder="1" applyAlignment="1" applyProtection="1">
      <alignment shrinkToFit="1"/>
      <protection/>
    </xf>
    <xf numFmtId="37" fontId="4" fillId="0" borderId="13" xfId="0" applyNumberFormat="1" applyFont="1" applyBorder="1" applyAlignment="1" applyProtection="1">
      <alignment shrinkToFit="1"/>
      <protection/>
    </xf>
    <xf numFmtId="176" fontId="4" fillId="0" borderId="6" xfId="0" applyNumberFormat="1" applyFont="1" applyBorder="1" applyAlignment="1" applyProtection="1">
      <alignment shrinkToFit="1"/>
      <protection/>
    </xf>
    <xf numFmtId="176" fontId="4" fillId="0" borderId="12" xfId="0" applyNumberFormat="1" applyFont="1" applyBorder="1" applyAlignment="1" applyProtection="1">
      <alignment shrinkToFit="1"/>
      <protection/>
    </xf>
    <xf numFmtId="37" fontId="4" fillId="0" borderId="23" xfId="0" applyNumberFormat="1" applyFont="1" applyBorder="1" applyAlignment="1" applyProtection="1">
      <alignment shrinkToFit="1"/>
      <protection/>
    </xf>
    <xf numFmtId="37" fontId="4" fillId="0" borderId="24" xfId="0" applyNumberFormat="1" applyFont="1" applyBorder="1" applyAlignment="1" applyProtection="1">
      <alignment shrinkToFit="1"/>
      <protection/>
    </xf>
    <xf numFmtId="37" fontId="4" fillId="0" borderId="25" xfId="0" applyNumberFormat="1" applyFont="1" applyBorder="1" applyAlignment="1" applyProtection="1">
      <alignment shrinkToFit="1"/>
      <protection/>
    </xf>
    <xf numFmtId="37" fontId="4" fillId="0" borderId="26" xfId="0" applyNumberFormat="1" applyFont="1" applyBorder="1" applyAlignment="1" applyProtection="1">
      <alignment shrinkToFit="1"/>
      <protection/>
    </xf>
    <xf numFmtId="176" fontId="4" fillId="0" borderId="24" xfId="0" applyNumberFormat="1" applyFont="1" applyBorder="1" applyAlignment="1" applyProtection="1">
      <alignment shrinkToFit="1"/>
      <protection/>
    </xf>
    <xf numFmtId="176" fontId="4" fillId="0" borderId="26" xfId="0" applyNumberFormat="1" applyFont="1" applyBorder="1" applyAlignment="1" applyProtection="1">
      <alignment shrinkToFit="1"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22" xfId="0" applyFont="1" applyBorder="1" applyAlignment="1">
      <alignment/>
    </xf>
    <xf numFmtId="0" fontId="4" fillId="0" borderId="22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7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9" xfId="0" applyFont="1" applyBorder="1" applyAlignment="1" applyProtection="1">
      <alignment horizontal="left"/>
      <protection/>
    </xf>
    <xf numFmtId="0" fontId="4" fillId="0" borderId="11" xfId="0" applyFont="1" applyBorder="1" applyAlignment="1">
      <alignment/>
    </xf>
    <xf numFmtId="0" fontId="4" fillId="0" borderId="19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/>
      <protection/>
    </xf>
    <xf numFmtId="0" fontId="4" fillId="0" borderId="30" xfId="0" applyFont="1" applyBorder="1" applyAlignment="1">
      <alignment/>
    </xf>
    <xf numFmtId="0" fontId="4" fillId="0" borderId="12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14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 applyProtection="1">
      <alignment horizontal="left"/>
      <protection/>
    </xf>
    <xf numFmtId="0" fontId="4" fillId="0" borderId="19" xfId="0" applyFont="1" applyBorder="1" applyAlignment="1">
      <alignment/>
    </xf>
    <xf numFmtId="0" fontId="4" fillId="0" borderId="33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11" xfId="0" applyFont="1" applyBorder="1" applyAlignment="1">
      <alignment horizontal="centerContinuous"/>
    </xf>
    <xf numFmtId="0" fontId="4" fillId="0" borderId="32" xfId="0" applyFont="1" applyBorder="1" applyAlignment="1">
      <alignment horizontal="centerContinuous"/>
    </xf>
    <xf numFmtId="0" fontId="4" fillId="0" borderId="33" xfId="0" applyFont="1" applyBorder="1" applyAlignment="1" applyProtection="1">
      <alignment horizontal="left" shrinkToFit="1"/>
      <protection/>
    </xf>
    <xf numFmtId="37" fontId="4" fillId="0" borderId="11" xfId="0" applyNumberFormat="1" applyFont="1" applyBorder="1" applyAlignment="1" applyProtection="1">
      <alignment shrinkToFit="1"/>
      <protection/>
    </xf>
    <xf numFmtId="37" fontId="4" fillId="0" borderId="31" xfId="0" applyNumberFormat="1" applyFont="1" applyBorder="1" applyAlignment="1" applyProtection="1">
      <alignment shrinkToFit="1"/>
      <protection/>
    </xf>
    <xf numFmtId="37" fontId="4" fillId="0" borderId="34" xfId="0" applyNumberFormat="1" applyFont="1" applyBorder="1" applyAlignment="1" applyProtection="1">
      <alignment shrinkToFit="1"/>
      <protection/>
    </xf>
    <xf numFmtId="37" fontId="4" fillId="0" borderId="35" xfId="0" applyNumberFormat="1" applyFont="1" applyBorder="1" applyAlignment="1" applyProtection="1">
      <alignment shrinkToFit="1"/>
      <protection/>
    </xf>
    <xf numFmtId="37" fontId="4" fillId="0" borderId="29" xfId="0" applyNumberFormat="1" applyFont="1" applyBorder="1" applyAlignment="1" applyProtection="1">
      <alignment shrinkToFit="1"/>
      <protection/>
    </xf>
    <xf numFmtId="37" fontId="4" fillId="0" borderId="21" xfId="0" applyNumberFormat="1" applyFont="1" applyBorder="1" applyAlignment="1" applyProtection="1">
      <alignment shrinkToFit="1"/>
      <protection/>
    </xf>
    <xf numFmtId="0" fontId="4" fillId="0" borderId="36" xfId="0" applyFont="1" applyBorder="1" applyAlignment="1">
      <alignment shrinkToFit="1"/>
    </xf>
    <xf numFmtId="0" fontId="4" fillId="0" borderId="37" xfId="0" applyFont="1" applyBorder="1" applyAlignment="1">
      <alignment shrinkToFit="1"/>
    </xf>
    <xf numFmtId="0" fontId="4" fillId="0" borderId="38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37" fontId="4" fillId="0" borderId="22" xfId="0" applyNumberFormat="1" applyFont="1" applyBorder="1" applyAlignment="1" applyProtection="1">
      <alignment shrinkToFit="1"/>
      <protection/>
    </xf>
    <xf numFmtId="37" fontId="4" fillId="0" borderId="14" xfId="0" applyNumberFormat="1" applyFont="1" applyBorder="1" applyAlignment="1" applyProtection="1">
      <alignment shrinkToFit="1"/>
      <protection/>
    </xf>
    <xf numFmtId="37" fontId="4" fillId="0" borderId="18" xfId="0" applyNumberFormat="1" applyFont="1" applyBorder="1" applyAlignment="1" applyProtection="1">
      <alignment shrinkToFit="1"/>
      <protection/>
    </xf>
    <xf numFmtId="37" fontId="4" fillId="0" borderId="6" xfId="0" applyNumberFormat="1" applyFont="1" applyBorder="1" applyAlignment="1" applyProtection="1">
      <alignment shrinkToFit="1"/>
      <protection/>
    </xf>
    <xf numFmtId="37" fontId="4" fillId="0" borderId="39" xfId="0" applyNumberFormat="1" applyFont="1" applyBorder="1" applyAlignment="1" applyProtection="1">
      <alignment shrinkToFit="1"/>
      <protection/>
    </xf>
    <xf numFmtId="37" fontId="4" fillId="0" borderId="40" xfId="0" applyNumberFormat="1" applyFont="1" applyBorder="1" applyAlignment="1" applyProtection="1">
      <alignment shrinkToFit="1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31" xfId="0" applyFont="1" applyBorder="1" applyAlignment="1" applyProtection="1">
      <alignment horizontal="centerContinuous"/>
      <protection/>
    </xf>
    <xf numFmtId="0" fontId="4" fillId="0" borderId="3" xfId="0" applyFont="1" applyBorder="1" applyAlignment="1">
      <alignment horizontal="centerContinuous"/>
    </xf>
    <xf numFmtId="0" fontId="4" fillId="0" borderId="0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22" xfId="0" applyFont="1" applyBorder="1" applyAlignment="1">
      <alignment shrinkToFit="1"/>
    </xf>
    <xf numFmtId="37" fontId="4" fillId="0" borderId="12" xfId="0" applyNumberFormat="1" applyFont="1" applyBorder="1" applyAlignment="1" applyProtection="1">
      <alignment shrinkToFit="1"/>
      <protection/>
    </xf>
    <xf numFmtId="0" fontId="4" fillId="0" borderId="6" xfId="0" applyFont="1" applyBorder="1" applyAlignment="1" applyProtection="1">
      <alignment horizontal="center" vertical="center" shrinkToFit="1"/>
      <protection/>
    </xf>
    <xf numFmtId="0" fontId="4" fillId="0" borderId="8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>
      <alignment horizontal="center" vertical="center" shrinkToFit="1"/>
    </xf>
    <xf numFmtId="0" fontId="4" fillId="0" borderId="27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center" shrinkToFit="1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41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3" xfId="0" applyFont="1" applyFill="1" applyBorder="1" applyAlignment="1" applyProtection="1">
      <alignment vertical="center"/>
      <protection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 applyProtection="1">
      <alignment vertical="center"/>
      <protection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 applyProtection="1">
      <alignment vertical="center"/>
      <protection/>
    </xf>
    <xf numFmtId="0" fontId="1" fillId="0" borderId="4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37" fontId="4" fillId="0" borderId="0" xfId="0" applyNumberFormat="1" applyFont="1" applyAlignment="1">
      <alignment shrinkToFit="1"/>
    </xf>
    <xf numFmtId="0" fontId="1" fillId="0" borderId="35" xfId="0" applyFont="1" applyFill="1" applyBorder="1" applyAlignment="1">
      <alignment horizontal="centerContinuous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/>
    </xf>
    <xf numFmtId="0" fontId="1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shrinkToFit="1"/>
      <protection/>
    </xf>
    <xf numFmtId="0" fontId="0" fillId="0" borderId="27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</cellXfs>
  <cellStyles count="155">
    <cellStyle name="Normal" xfId="0"/>
    <cellStyle name="Comma [0]_Full Year FY96" xfId="15"/>
    <cellStyle name="Comma [0]_laroux" xfId="16"/>
    <cellStyle name="Comma [0]_laroux_1" xfId="17"/>
    <cellStyle name="Comma [0]_laroux_2" xfId="18"/>
    <cellStyle name="Comma [0]_laroux_3" xfId="19"/>
    <cellStyle name="Comma [0]_laroux_MATERAL2" xfId="20"/>
    <cellStyle name="Comma [0]_laroux_mud plant bolted" xfId="21"/>
    <cellStyle name="Comma [0]_MATERAL2" xfId="22"/>
    <cellStyle name="Comma [0]_mud plant bolted" xfId="23"/>
    <cellStyle name="Comma [0]_Q1 FY96" xfId="24"/>
    <cellStyle name="Comma [0]_Q2 FY96" xfId="25"/>
    <cellStyle name="Comma [0]_Q3 FY96" xfId="26"/>
    <cellStyle name="Comma [0]_Q4 FY96" xfId="27"/>
    <cellStyle name="Comma [0]_QTR94_95" xfId="28"/>
    <cellStyle name="Comma [0]_r1" xfId="29"/>
    <cellStyle name="Comma [0]_Sheet1" xfId="30"/>
    <cellStyle name="Comma [0]_Sheet1 (2)" xfId="31"/>
    <cellStyle name="Comma [0]_Sheet1 (3)" xfId="32"/>
    <cellStyle name="Comma [0]_Sheet1 (4)" xfId="33"/>
    <cellStyle name="Comma [0]_Sheet2" xfId="34"/>
    <cellStyle name="Comma [0]_Sheet3" xfId="35"/>
    <cellStyle name="Comma_Full Year FY96" xfId="36"/>
    <cellStyle name="Comma_laroux" xfId="37"/>
    <cellStyle name="Comma_laroux_1" xfId="38"/>
    <cellStyle name="Comma_laroux_2" xfId="39"/>
    <cellStyle name="Comma_laroux_3" xfId="40"/>
    <cellStyle name="Comma_MATERAL2" xfId="41"/>
    <cellStyle name="Comma_mud plant bolted" xfId="42"/>
    <cellStyle name="Comma_Q1 FY96" xfId="43"/>
    <cellStyle name="Comma_Q2 FY96" xfId="44"/>
    <cellStyle name="Comma_Q3 FY96" xfId="45"/>
    <cellStyle name="Comma_Q4 FY96" xfId="46"/>
    <cellStyle name="Comma_QTR94_95" xfId="47"/>
    <cellStyle name="Comma_r1" xfId="48"/>
    <cellStyle name="Comma_Sheet1" xfId="49"/>
    <cellStyle name="Comma_Sheet1 (2)" xfId="50"/>
    <cellStyle name="Comma_Sheet1 (3)" xfId="51"/>
    <cellStyle name="Comma_Sheet1 (4)" xfId="52"/>
    <cellStyle name="Comma_Sheet2" xfId="53"/>
    <cellStyle name="Comma_Sheet3" xfId="54"/>
    <cellStyle name="Comma_Venturis FY Q2" xfId="55"/>
    <cellStyle name="Currency [0]_Full Year FY96" xfId="56"/>
    <cellStyle name="Currency [0]_laroux" xfId="57"/>
    <cellStyle name="Currency [0]_laroux_1" xfId="58"/>
    <cellStyle name="Currency [0]_laroux_2" xfId="59"/>
    <cellStyle name="Currency [0]_laroux_3" xfId="60"/>
    <cellStyle name="Currency [0]_laroux_MATERAL2" xfId="61"/>
    <cellStyle name="Currency [0]_laroux_mud plant bolted" xfId="62"/>
    <cellStyle name="Currency [0]_MATERAL2" xfId="63"/>
    <cellStyle name="Currency [0]_mud plant bolted" xfId="64"/>
    <cellStyle name="Currency [0]_Q1 FY96" xfId="65"/>
    <cellStyle name="Currency [0]_Q2 FY96" xfId="66"/>
    <cellStyle name="Currency [0]_Q3 FY96" xfId="67"/>
    <cellStyle name="Currency [0]_Q4 FY96" xfId="68"/>
    <cellStyle name="Currency [0]_QTR94_95" xfId="69"/>
    <cellStyle name="Currency [0]_r1" xfId="70"/>
    <cellStyle name="Currency [0]_Sheet1" xfId="71"/>
    <cellStyle name="Currency [0]_Sheet1 (2)" xfId="72"/>
    <cellStyle name="Currency [0]_Sheet1 (3)" xfId="73"/>
    <cellStyle name="Currency [0]_Sheet1 (4)" xfId="74"/>
    <cellStyle name="Currency [0]_Sheet2" xfId="75"/>
    <cellStyle name="Currency [0]_Sheet3" xfId="76"/>
    <cellStyle name="Currency_Full Year FY96" xfId="77"/>
    <cellStyle name="Currency_laroux" xfId="78"/>
    <cellStyle name="Currency_laroux_1" xfId="79"/>
    <cellStyle name="Currency_laroux_2" xfId="80"/>
    <cellStyle name="Currency_laroux_3" xfId="81"/>
    <cellStyle name="Currency_MATERAL2" xfId="82"/>
    <cellStyle name="Currency_mud plant bolted" xfId="83"/>
    <cellStyle name="Currency_Q1 FY96" xfId="84"/>
    <cellStyle name="Currency_Q2 FY96" xfId="85"/>
    <cellStyle name="Currency_Q3 FY96" xfId="86"/>
    <cellStyle name="Currency_Q4 FY96" xfId="87"/>
    <cellStyle name="Currency_QTR94_95" xfId="88"/>
    <cellStyle name="Currency_r1" xfId="89"/>
    <cellStyle name="Currency_Sheet1" xfId="90"/>
    <cellStyle name="Currency_Sheet1 (2)" xfId="91"/>
    <cellStyle name="Currency_Sheet1 (3)" xfId="92"/>
    <cellStyle name="Currency_Sheet1 (4)" xfId="93"/>
    <cellStyle name="Currency_Sheet2" xfId="94"/>
    <cellStyle name="Currency_Sheet3" xfId="95"/>
    <cellStyle name="Normal_Assumptions" xfId="96"/>
    <cellStyle name="Normal_Certs Q2" xfId="97"/>
    <cellStyle name="Normal_Certs Q2 (2)" xfId="98"/>
    <cellStyle name="Normal_Full Year FY96" xfId="99"/>
    <cellStyle name="Normal_laroux" xfId="100"/>
    <cellStyle name="Normal_laroux_1" xfId="101"/>
    <cellStyle name="Normal_laroux_2" xfId="102"/>
    <cellStyle name="Normal_laroux_3" xfId="103"/>
    <cellStyle name="Normal_MATERAL2" xfId="104"/>
    <cellStyle name="Normal_mud plant bolted" xfId="105"/>
    <cellStyle name="Normal_PROD SALES" xfId="106"/>
    <cellStyle name="Normal_PROD SALES by Region Pg 2" xfId="107"/>
    <cellStyle name="Normal_PRODUCT" xfId="108"/>
    <cellStyle name="Normal_Q1 FY96" xfId="109"/>
    <cellStyle name="Normal_Q2 FY96" xfId="110"/>
    <cellStyle name="Normal_Q3 FY96" xfId="111"/>
    <cellStyle name="Normal_Q4 FY96" xfId="112"/>
    <cellStyle name="Normal_QTR94_95" xfId="113"/>
    <cellStyle name="Normal_r1" xfId="114"/>
    <cellStyle name="Normal_Sheet1" xfId="115"/>
    <cellStyle name="Normal_Sheet1 (2)" xfId="116"/>
    <cellStyle name="Normal_Sheet1 (3)" xfId="117"/>
    <cellStyle name="Normal_Sheet1 (4)" xfId="118"/>
    <cellStyle name="Normal_Sheet2" xfId="119"/>
    <cellStyle name="Normal_Sheet3" xfId="120"/>
    <cellStyle name="Normal_Summary" xfId="121"/>
    <cellStyle name="Normal_Venturis FY Q2" xfId="122"/>
    <cellStyle name="Percent" xfId="123"/>
    <cellStyle name="Comma [0]" xfId="124"/>
    <cellStyle name="Comma" xfId="125"/>
    <cellStyle name="桁区切り [0.00]_laroux" xfId="126"/>
    <cellStyle name="桁区切り [0.00]_ﾘｰｽ見積" xfId="127"/>
    <cellStyle name="桁区切り [0.00]_ﾘｰｽ見積_共通" xfId="128"/>
    <cellStyle name="桁区切り [0.00]_ﾘｰｽ見積_紙" xfId="129"/>
    <cellStyle name="桁区切り_laroux" xfId="130"/>
    <cellStyle name="桁区切り_ﾘｰｽ見積" xfId="131"/>
    <cellStyle name="桁区切り_ﾘｰｽ見積_共通" xfId="132"/>
    <cellStyle name="桁区切り_ﾘｰｽ見積_紙" xfId="133"/>
    <cellStyle name="Currency [0]" xfId="134"/>
    <cellStyle name="Currency" xfId="135"/>
    <cellStyle name="通貨 [0.00]_laroux" xfId="136"/>
    <cellStyle name="通貨 [0.00]_laroux_1" xfId="137"/>
    <cellStyle name="通貨 [0.00]_ﾘｰｽ見積" xfId="138"/>
    <cellStyle name="通貨 [0.00]_ﾘｰｽ見積_共通" xfId="139"/>
    <cellStyle name="通貨 [0.00]_ﾘｰｽ見積_紙" xfId="140"/>
    <cellStyle name="通貨_laroux" xfId="141"/>
    <cellStyle name="通貨_laroux_1" xfId="142"/>
    <cellStyle name="通貨_ﾘｰｽ見積" xfId="143"/>
    <cellStyle name="通貨_ﾘｰｽ見積_共通" xfId="144"/>
    <cellStyle name="通貨_ﾘｰｽ見積_紙" xfId="145"/>
    <cellStyle name="標準_laroux" xfId="146"/>
    <cellStyle name="標準_laroux_1" xfId="147"/>
    <cellStyle name="標準_laroux_2" xfId="148"/>
    <cellStyle name="標準_laroux_3" xfId="149"/>
    <cellStyle name="標準_laroux_4" xfId="150"/>
    <cellStyle name="標準_laroux_5" xfId="151"/>
    <cellStyle name="標準_laroux_6" xfId="152"/>
    <cellStyle name="標準_laroux_7" xfId="153"/>
    <cellStyle name="標準_MASTER" xfId="154"/>
    <cellStyle name="標準_PAGE1" xfId="155"/>
    <cellStyle name="標準_PERSONAL" xfId="156"/>
    <cellStyle name="標準_PERSONAL_1" xfId="157"/>
    <cellStyle name="標準_PERSONAL_資料編　窓口名簿（事務組合）" xfId="158"/>
    <cellStyle name="標準_Sheet1" xfId="159"/>
    <cellStyle name="標準_ｵﾌﾟｼｮﾝ" xfId="160"/>
    <cellStyle name="標準_オプション" xfId="161"/>
    <cellStyle name="標準_フロー図" xfId="162"/>
    <cellStyle name="標準_乾電池収集" xfId="163"/>
    <cellStyle name="標準_仕切テーブルと表紙" xfId="164"/>
    <cellStyle name="標準_市町村集計H12" xfId="165"/>
    <cellStyle name="標準_資料編　窓口名簿（事務組合）" xfId="166"/>
    <cellStyle name="標準_資料編（ごみ袋）" xfId="167"/>
    <cellStyle name="標準_本体" xfId="1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し尿収集手数料(従量制)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35"/>
      <c:rotY val="44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'[1]し尿手数料'!$A$2:$A$13</c:f>
              <c:strCache>
                <c:ptCount val="12"/>
                <c:pt idx="0">
                  <c:v>110円未満</c:v>
                </c:pt>
                <c:pt idx="1">
                  <c:v>１１０円以上130円未満</c:v>
                </c:pt>
                <c:pt idx="2">
                  <c:v>１３０円以上1５０円未満</c:v>
                </c:pt>
                <c:pt idx="3">
                  <c:v>150円以上170円未満</c:v>
                </c:pt>
                <c:pt idx="4">
                  <c:v>17０円以上190円未満</c:v>
                </c:pt>
                <c:pt idx="5">
                  <c:v>190円以上210円未満</c:v>
                </c:pt>
                <c:pt idx="6">
                  <c:v>21０円以上230円未満</c:v>
                </c:pt>
                <c:pt idx="7">
                  <c:v>230円以上250円未満</c:v>
                </c:pt>
                <c:pt idx="8">
                  <c:v>250円以上270円未満</c:v>
                </c:pt>
                <c:pt idx="9">
                  <c:v>270円以上290円未満</c:v>
                </c:pt>
                <c:pt idx="10">
                  <c:v>29０円以上310円未満</c:v>
                </c:pt>
                <c:pt idx="11">
                  <c:v>310円以上</c:v>
                </c:pt>
              </c:strCache>
            </c:strRef>
          </c:cat>
          <c:val>
            <c:numRef>
              <c:f>'[1]し尿手数料'!$B$2:$B$13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12</c:v>
                </c:pt>
                <c:pt idx="5">
                  <c:v>7</c:v>
                </c:pt>
                <c:pt idx="6">
                  <c:v>12</c:v>
                </c:pt>
                <c:pt idx="7">
                  <c:v>5</c:v>
                </c:pt>
                <c:pt idx="8">
                  <c:v>12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hape val="box"/>
        </c:ser>
        <c:shape val="box"/>
        <c:axId val="38005912"/>
        <c:axId val="6508889"/>
      </c:bar3DChart>
      <c:catAx>
        <c:axId val="380059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手数料(18L)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" b="0" i="0" u="none" baseline="0"/>
            </a:pPr>
          </a:p>
        </c:txPr>
        <c:crossAx val="6508889"/>
        <c:crosses val="autoZero"/>
        <c:auto val="1"/>
        <c:lblOffset val="100"/>
        <c:noMultiLvlLbl val="0"/>
      </c:catAx>
      <c:valAx>
        <c:axId val="650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市町村数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0059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10325100" y="4229100"/>
        <a:ext cx="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968;&#33324;&#24259;&#26820;&#29289;&#20966;&#29702;&#20107;&#26989;&#12398;&#12414;&#12392;&#12417;\13&#24180;&#24230;\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手数料"/>
      <sheetName val="資源化率"/>
      <sheetName val="し尿収集量の推移"/>
    </sheetNames>
    <sheetDataSet>
      <sheetData sheetId="0">
        <row r="2">
          <cell r="A2" t="str">
            <v>110円未満</v>
          </cell>
          <cell r="B2">
            <v>1</v>
          </cell>
        </row>
        <row r="3">
          <cell r="A3" t="str">
            <v>１１０円以上130円未満</v>
          </cell>
          <cell r="B3">
            <v>4</v>
          </cell>
        </row>
        <row r="4">
          <cell r="A4" t="str">
            <v>１３０円以上1５０円未満</v>
          </cell>
          <cell r="B4">
            <v>9</v>
          </cell>
        </row>
        <row r="5">
          <cell r="A5" t="str">
            <v>150円以上170円未満</v>
          </cell>
          <cell r="B5">
            <v>2</v>
          </cell>
        </row>
        <row r="6">
          <cell r="A6" t="str">
            <v>17０円以上190円未満</v>
          </cell>
          <cell r="B6">
            <v>12</v>
          </cell>
        </row>
        <row r="7">
          <cell r="A7" t="str">
            <v>190円以上210円未満</v>
          </cell>
          <cell r="B7">
            <v>7</v>
          </cell>
        </row>
        <row r="8">
          <cell r="A8" t="str">
            <v>21０円以上230円未満</v>
          </cell>
          <cell r="B8">
            <v>12</v>
          </cell>
        </row>
        <row r="9">
          <cell r="A9" t="str">
            <v>230円以上250円未満</v>
          </cell>
          <cell r="B9">
            <v>5</v>
          </cell>
        </row>
        <row r="10">
          <cell r="A10" t="str">
            <v>250円以上270円未満</v>
          </cell>
          <cell r="B10">
            <v>12</v>
          </cell>
        </row>
        <row r="11">
          <cell r="A11" t="str">
            <v>270円以上290円未満</v>
          </cell>
          <cell r="B11">
            <v>5</v>
          </cell>
        </row>
        <row r="12">
          <cell r="A12" t="str">
            <v>29０円以上310円未満</v>
          </cell>
          <cell r="B12">
            <v>3</v>
          </cell>
        </row>
        <row r="13">
          <cell r="A13" t="str">
            <v>310円以上</v>
          </cell>
          <cell r="B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5"/>
  <sheetViews>
    <sheetView showGridLines="0" tabSelected="1" zoomScaleSheetLayoutView="100" workbookViewId="0" topLeftCell="A1">
      <pane xSplit="2" ySplit="5" topLeftCell="C6" activePane="bottomRight" state="frozen"/>
      <selection pane="topLeft" activeCell="O12" sqref="O12"/>
      <selection pane="topRight" activeCell="O12" sqref="O12"/>
      <selection pane="bottomLeft" activeCell="O12" sqref="O12"/>
      <selection pane="bottomRight" activeCell="A1" sqref="A1"/>
    </sheetView>
  </sheetViews>
  <sheetFormatPr defaultColWidth="10.66015625" defaultRowHeight="18"/>
  <cols>
    <col min="1" max="1" width="1.66015625" style="1" customWidth="1"/>
    <col min="2" max="2" width="8.91015625" style="1" customWidth="1"/>
    <col min="3" max="3" width="5.66015625" style="1" customWidth="1"/>
    <col min="4" max="14" width="5.08203125" style="1" customWidth="1"/>
  </cols>
  <sheetData>
    <row r="1" spans="2:11" s="3" customFormat="1" ht="10.5" customHeight="1" thickBot="1">
      <c r="B1" s="4" t="s">
        <v>0</v>
      </c>
      <c r="H1" s="3" t="s">
        <v>135</v>
      </c>
      <c r="K1" s="3" t="s">
        <v>119</v>
      </c>
    </row>
    <row r="2" spans="1:15" s="3" customFormat="1" ht="10.5" customHeight="1">
      <c r="A2" s="5"/>
      <c r="B2" s="6"/>
      <c r="C2" s="5"/>
      <c r="D2" s="7" t="s">
        <v>1</v>
      </c>
      <c r="E2" s="8"/>
      <c r="F2" s="8"/>
      <c r="G2" s="9" t="s">
        <v>2</v>
      </c>
      <c r="H2" s="8"/>
      <c r="I2" s="8"/>
      <c r="J2" s="8"/>
      <c r="K2" s="8"/>
      <c r="L2" s="8"/>
      <c r="M2" s="5"/>
      <c r="N2" s="10"/>
      <c r="O2" s="11"/>
    </row>
    <row r="3" spans="1:15" s="3" customFormat="1" ht="10.5" customHeight="1">
      <c r="A3" s="12"/>
      <c r="B3" s="13" t="s">
        <v>110</v>
      </c>
      <c r="C3" s="120" t="s">
        <v>3</v>
      </c>
      <c r="D3" s="14" t="s">
        <v>4</v>
      </c>
      <c r="E3" s="15" t="s">
        <v>5</v>
      </c>
      <c r="F3" s="15" t="s">
        <v>6</v>
      </c>
      <c r="G3" s="15" t="s">
        <v>4</v>
      </c>
      <c r="H3" s="15" t="s">
        <v>7</v>
      </c>
      <c r="I3" s="16" t="s">
        <v>8</v>
      </c>
      <c r="J3" s="15" t="s">
        <v>9</v>
      </c>
      <c r="K3" s="17" t="s">
        <v>10</v>
      </c>
      <c r="L3" s="18"/>
      <c r="M3" s="14" t="s">
        <v>11</v>
      </c>
      <c r="N3" s="19" t="s">
        <v>12</v>
      </c>
      <c r="O3" s="11"/>
    </row>
    <row r="4" spans="1:15" s="3" customFormat="1" ht="10.5" customHeight="1">
      <c r="A4" s="12"/>
      <c r="B4" s="20"/>
      <c r="C4" s="12"/>
      <c r="D4" s="12"/>
      <c r="E4" s="15" t="s">
        <v>4</v>
      </c>
      <c r="F4" s="15" t="s">
        <v>4</v>
      </c>
      <c r="G4" s="21"/>
      <c r="H4" s="15" t="s">
        <v>13</v>
      </c>
      <c r="I4" s="22" t="s">
        <v>4</v>
      </c>
      <c r="J4" s="15" t="s">
        <v>4</v>
      </c>
      <c r="K4" s="15" t="s">
        <v>111</v>
      </c>
      <c r="L4" s="15" t="s">
        <v>14</v>
      </c>
      <c r="M4" s="14" t="s">
        <v>15</v>
      </c>
      <c r="N4" s="19" t="s">
        <v>16</v>
      </c>
      <c r="O4" s="11"/>
    </row>
    <row r="5" spans="1:15" s="3" customFormat="1" ht="10.5" customHeight="1" thickBot="1">
      <c r="A5" s="23"/>
      <c r="B5" s="24"/>
      <c r="C5" s="23"/>
      <c r="D5" s="23"/>
      <c r="E5" s="25"/>
      <c r="F5" s="25"/>
      <c r="G5" s="25"/>
      <c r="H5" s="25"/>
      <c r="I5" s="26"/>
      <c r="J5" s="25"/>
      <c r="K5" s="25" t="s">
        <v>93</v>
      </c>
      <c r="L5" s="27" t="s">
        <v>17</v>
      </c>
      <c r="M5" s="23"/>
      <c r="N5" s="28"/>
      <c r="O5" s="11"/>
    </row>
    <row r="6" spans="1:16" s="3" customFormat="1" ht="10.5" customHeight="1">
      <c r="A6" s="29"/>
      <c r="B6" s="30" t="s">
        <v>18</v>
      </c>
      <c r="C6" s="31">
        <v>27818</v>
      </c>
      <c r="D6" s="31">
        <v>346</v>
      </c>
      <c r="E6" s="32">
        <v>211</v>
      </c>
      <c r="F6" s="32">
        <v>135</v>
      </c>
      <c r="G6" s="32">
        <v>27472</v>
      </c>
      <c r="H6" s="32">
        <v>5324</v>
      </c>
      <c r="I6" s="33">
        <v>0</v>
      </c>
      <c r="J6" s="32">
        <v>22148</v>
      </c>
      <c r="K6" s="32">
        <v>1585</v>
      </c>
      <c r="L6" s="32">
        <v>20563</v>
      </c>
      <c r="M6" s="34">
        <v>98.75620102092171</v>
      </c>
      <c r="N6" s="35">
        <v>24.836436839456468</v>
      </c>
      <c r="O6" s="11"/>
      <c r="P6" s="36"/>
    </row>
    <row r="7" spans="1:16" s="3" customFormat="1" ht="10.5" customHeight="1">
      <c r="A7" s="29"/>
      <c r="B7" s="30" t="s">
        <v>19</v>
      </c>
      <c r="C7" s="31">
        <v>43034</v>
      </c>
      <c r="D7" s="31">
        <v>564</v>
      </c>
      <c r="E7" s="32">
        <v>564</v>
      </c>
      <c r="F7" s="32">
        <v>0</v>
      </c>
      <c r="G7" s="32">
        <v>42470</v>
      </c>
      <c r="H7" s="32">
        <v>21322</v>
      </c>
      <c r="I7" s="33">
        <v>0</v>
      </c>
      <c r="J7" s="32">
        <v>21148</v>
      </c>
      <c r="K7" s="32">
        <v>1621</v>
      </c>
      <c r="L7" s="32">
        <v>19527</v>
      </c>
      <c r="M7" s="34">
        <v>98.68940837477344</v>
      </c>
      <c r="N7" s="35">
        <v>53.31365896732816</v>
      </c>
      <c r="O7" s="11"/>
      <c r="P7" s="36"/>
    </row>
    <row r="8" spans="1:16" s="3" customFormat="1" ht="10.5" customHeight="1">
      <c r="A8" s="29"/>
      <c r="B8" s="30" t="s">
        <v>20</v>
      </c>
      <c r="C8" s="31">
        <v>71615</v>
      </c>
      <c r="D8" s="31">
        <v>348</v>
      </c>
      <c r="E8" s="32">
        <v>348</v>
      </c>
      <c r="F8" s="32">
        <v>0</v>
      </c>
      <c r="G8" s="32">
        <v>71267</v>
      </c>
      <c r="H8" s="32">
        <v>16927</v>
      </c>
      <c r="I8" s="33">
        <v>3065</v>
      </c>
      <c r="J8" s="32">
        <v>51275</v>
      </c>
      <c r="K8" s="32">
        <v>8837</v>
      </c>
      <c r="L8" s="32">
        <v>42438</v>
      </c>
      <c r="M8" s="34">
        <v>99.51406828178455</v>
      </c>
      <c r="N8" s="35">
        <v>40.25553305871675</v>
      </c>
      <c r="O8" s="11"/>
      <c r="P8" s="36"/>
    </row>
    <row r="9" spans="1:16" s="3" customFormat="1" ht="10.5" customHeight="1">
      <c r="A9" s="29"/>
      <c r="B9" s="30" t="s">
        <v>21</v>
      </c>
      <c r="C9" s="31">
        <v>111201</v>
      </c>
      <c r="D9" s="31">
        <v>3130</v>
      </c>
      <c r="E9" s="32">
        <v>3130</v>
      </c>
      <c r="F9" s="32">
        <v>0</v>
      </c>
      <c r="G9" s="32">
        <v>108071</v>
      </c>
      <c r="H9" s="32">
        <v>56463</v>
      </c>
      <c r="I9" s="33">
        <v>15102</v>
      </c>
      <c r="J9" s="32">
        <v>36506</v>
      </c>
      <c r="K9" s="32">
        <v>5112</v>
      </c>
      <c r="L9" s="32">
        <v>31394</v>
      </c>
      <c r="M9" s="34">
        <v>97.18527711081735</v>
      </c>
      <c r="N9" s="35">
        <v>68.9535166050665</v>
      </c>
      <c r="O9" s="11"/>
      <c r="P9" s="36"/>
    </row>
    <row r="10" spans="1:16" s="3" customFormat="1" ht="10.5" customHeight="1">
      <c r="A10" s="29"/>
      <c r="B10" s="30" t="s">
        <v>22</v>
      </c>
      <c r="C10" s="31">
        <v>209571</v>
      </c>
      <c r="D10" s="31">
        <v>12674</v>
      </c>
      <c r="E10" s="32">
        <v>12674</v>
      </c>
      <c r="F10" s="32">
        <v>0</v>
      </c>
      <c r="G10" s="32">
        <v>196897</v>
      </c>
      <c r="H10" s="32">
        <v>65782</v>
      </c>
      <c r="I10" s="33">
        <v>291</v>
      </c>
      <c r="J10" s="32">
        <v>130824</v>
      </c>
      <c r="K10" s="32">
        <v>36454</v>
      </c>
      <c r="L10" s="32">
        <v>94370</v>
      </c>
      <c r="M10" s="34">
        <v>93.95240753730239</v>
      </c>
      <c r="N10" s="35">
        <v>48.92232226787103</v>
      </c>
      <c r="O10" s="11"/>
      <c r="P10" s="36"/>
    </row>
    <row r="11" spans="1:16" s="3" customFormat="1" ht="10.5" customHeight="1">
      <c r="A11" s="29"/>
      <c r="B11" s="30" t="s">
        <v>23</v>
      </c>
      <c r="C11" s="31">
        <v>52547</v>
      </c>
      <c r="D11" s="31">
        <v>2108</v>
      </c>
      <c r="E11" s="32">
        <v>2108</v>
      </c>
      <c r="F11" s="32">
        <v>0</v>
      </c>
      <c r="G11" s="32">
        <v>50439</v>
      </c>
      <c r="H11" s="32">
        <v>5343</v>
      </c>
      <c r="I11" s="33">
        <v>0</v>
      </c>
      <c r="J11" s="32">
        <v>45096</v>
      </c>
      <c r="K11" s="32">
        <v>14420</v>
      </c>
      <c r="L11" s="32">
        <v>30676</v>
      </c>
      <c r="M11" s="34">
        <v>95.98835328372695</v>
      </c>
      <c r="N11" s="35">
        <v>37.61013949416713</v>
      </c>
      <c r="O11" s="11"/>
      <c r="P11" s="36"/>
    </row>
    <row r="12" spans="1:16" s="3" customFormat="1" ht="10.5" customHeight="1">
      <c r="A12" s="29"/>
      <c r="B12" s="30" t="s">
        <v>24</v>
      </c>
      <c r="C12" s="31">
        <v>82725</v>
      </c>
      <c r="D12" s="31">
        <v>4860</v>
      </c>
      <c r="E12" s="32">
        <v>4860</v>
      </c>
      <c r="F12" s="32">
        <v>0</v>
      </c>
      <c r="G12" s="32">
        <v>77865</v>
      </c>
      <c r="H12" s="32">
        <v>12572</v>
      </c>
      <c r="I12" s="33">
        <v>540</v>
      </c>
      <c r="J12" s="32">
        <v>64753</v>
      </c>
      <c r="K12" s="32">
        <v>14241</v>
      </c>
      <c r="L12" s="32">
        <v>50512</v>
      </c>
      <c r="M12" s="34">
        <v>94.12511332728921</v>
      </c>
      <c r="N12" s="35">
        <v>33.06497431248111</v>
      </c>
      <c r="O12" s="11"/>
      <c r="P12" s="36"/>
    </row>
    <row r="13" spans="1:16" s="3" customFormat="1" ht="10.5" customHeight="1">
      <c r="A13" s="29"/>
      <c r="B13" s="30" t="s">
        <v>25</v>
      </c>
      <c r="C13" s="31">
        <v>237375</v>
      </c>
      <c r="D13" s="31">
        <v>13539</v>
      </c>
      <c r="E13" s="32">
        <v>13539</v>
      </c>
      <c r="F13" s="32">
        <v>0</v>
      </c>
      <c r="G13" s="32">
        <v>223836</v>
      </c>
      <c r="H13" s="32">
        <v>127168</v>
      </c>
      <c r="I13" s="33">
        <v>537</v>
      </c>
      <c r="J13" s="32">
        <v>96131</v>
      </c>
      <c r="K13" s="32">
        <v>15579</v>
      </c>
      <c r="L13" s="32">
        <v>80552</v>
      </c>
      <c r="M13" s="34">
        <v>94.29636650868878</v>
      </c>
      <c r="N13" s="35">
        <v>60.36187467087941</v>
      </c>
      <c r="O13" s="11"/>
      <c r="P13" s="36"/>
    </row>
    <row r="14" spans="1:16" s="3" customFormat="1" ht="10.5" customHeight="1">
      <c r="A14" s="29"/>
      <c r="B14" s="30" t="s">
        <v>26</v>
      </c>
      <c r="C14" s="31">
        <v>122687</v>
      </c>
      <c r="D14" s="31">
        <v>11829</v>
      </c>
      <c r="E14" s="32">
        <v>11829</v>
      </c>
      <c r="F14" s="32">
        <v>0</v>
      </c>
      <c r="G14" s="32">
        <v>110858</v>
      </c>
      <c r="H14" s="32">
        <v>39952</v>
      </c>
      <c r="I14" s="33">
        <v>0</v>
      </c>
      <c r="J14" s="32">
        <v>70906</v>
      </c>
      <c r="K14" s="32">
        <v>13111</v>
      </c>
      <c r="L14" s="32">
        <v>57795</v>
      </c>
      <c r="M14" s="34">
        <v>90.35839167964006</v>
      </c>
      <c r="N14" s="35">
        <v>43.250711159291534</v>
      </c>
      <c r="O14" s="11"/>
      <c r="P14" s="36"/>
    </row>
    <row r="15" spans="1:16" s="3" customFormat="1" ht="10.5" customHeight="1">
      <c r="A15" s="29"/>
      <c r="B15" s="30" t="s">
        <v>27</v>
      </c>
      <c r="C15" s="31">
        <v>236567</v>
      </c>
      <c r="D15" s="31">
        <v>12664</v>
      </c>
      <c r="E15" s="32">
        <v>12569</v>
      </c>
      <c r="F15" s="32">
        <v>95</v>
      </c>
      <c r="G15" s="32">
        <v>223903</v>
      </c>
      <c r="H15" s="32">
        <v>103021</v>
      </c>
      <c r="I15" s="33">
        <v>0</v>
      </c>
      <c r="J15" s="32">
        <v>120882</v>
      </c>
      <c r="K15" s="32">
        <v>22400</v>
      </c>
      <c r="L15" s="32">
        <v>98482</v>
      </c>
      <c r="M15" s="34">
        <v>94.64675969175751</v>
      </c>
      <c r="N15" s="35">
        <v>53.01711565856607</v>
      </c>
      <c r="O15" s="11"/>
      <c r="P15" s="36"/>
    </row>
    <row r="16" spans="1:16" s="3" customFormat="1" ht="10.5" customHeight="1">
      <c r="A16" s="29"/>
      <c r="B16" s="30" t="s">
        <v>28</v>
      </c>
      <c r="C16" s="31">
        <v>474871</v>
      </c>
      <c r="D16" s="31">
        <v>17435</v>
      </c>
      <c r="E16" s="32">
        <v>16609</v>
      </c>
      <c r="F16" s="32">
        <v>826</v>
      </c>
      <c r="G16" s="32">
        <v>457436</v>
      </c>
      <c r="H16" s="32">
        <v>297632</v>
      </c>
      <c r="I16" s="33">
        <v>0</v>
      </c>
      <c r="J16" s="32">
        <v>159804</v>
      </c>
      <c r="K16" s="32">
        <v>32354</v>
      </c>
      <c r="L16" s="32">
        <v>127450</v>
      </c>
      <c r="M16" s="34">
        <v>96.32847657574372</v>
      </c>
      <c r="N16" s="35">
        <v>69.4896087569045</v>
      </c>
      <c r="O16" s="11"/>
      <c r="P16" s="36"/>
    </row>
    <row r="17" spans="1:16" s="3" customFormat="1" ht="10.5" customHeight="1">
      <c r="A17" s="29"/>
      <c r="B17" s="30" t="s">
        <v>29</v>
      </c>
      <c r="C17" s="31">
        <v>121205</v>
      </c>
      <c r="D17" s="31">
        <v>6967</v>
      </c>
      <c r="E17" s="32">
        <v>6967</v>
      </c>
      <c r="F17" s="32">
        <v>0</v>
      </c>
      <c r="G17" s="32">
        <v>114238</v>
      </c>
      <c r="H17" s="32">
        <v>24124</v>
      </c>
      <c r="I17" s="33">
        <v>1884</v>
      </c>
      <c r="J17" s="32">
        <v>88230</v>
      </c>
      <c r="K17" s="32">
        <v>8778</v>
      </c>
      <c r="L17" s="32">
        <v>79452</v>
      </c>
      <c r="M17" s="34">
        <v>94.25188729837878</v>
      </c>
      <c r="N17" s="35">
        <v>28.700136132997812</v>
      </c>
      <c r="O17" s="11"/>
      <c r="P17" s="36"/>
    </row>
    <row r="18" spans="1:16" s="3" customFormat="1" ht="10.5" customHeight="1">
      <c r="A18" s="29"/>
      <c r="B18" s="30" t="s">
        <v>30</v>
      </c>
      <c r="C18" s="31">
        <v>130180</v>
      </c>
      <c r="D18" s="31">
        <v>11177</v>
      </c>
      <c r="E18" s="32">
        <v>11177</v>
      </c>
      <c r="F18" s="32">
        <v>0</v>
      </c>
      <c r="G18" s="32">
        <v>119003</v>
      </c>
      <c r="H18" s="32">
        <v>44663</v>
      </c>
      <c r="I18" s="33">
        <v>0</v>
      </c>
      <c r="J18" s="32">
        <v>74340</v>
      </c>
      <c r="K18" s="32">
        <v>11257</v>
      </c>
      <c r="L18" s="32">
        <v>63083</v>
      </c>
      <c r="M18" s="34">
        <v>91.41419572899063</v>
      </c>
      <c r="N18" s="35">
        <v>42.9559072054079</v>
      </c>
      <c r="O18" s="11"/>
      <c r="P18" s="36"/>
    </row>
    <row r="19" spans="1:16" s="3" customFormat="1" ht="10.5" customHeight="1">
      <c r="A19" s="29"/>
      <c r="B19" s="30" t="s">
        <v>31</v>
      </c>
      <c r="C19" s="31">
        <v>74664</v>
      </c>
      <c r="D19" s="31">
        <v>19180</v>
      </c>
      <c r="E19" s="32">
        <v>19180</v>
      </c>
      <c r="F19" s="32">
        <v>0</v>
      </c>
      <c r="G19" s="32">
        <v>55484</v>
      </c>
      <c r="H19" s="32">
        <v>6026</v>
      </c>
      <c r="I19" s="33">
        <v>2042</v>
      </c>
      <c r="J19" s="32">
        <v>47416</v>
      </c>
      <c r="K19" s="32">
        <v>8802</v>
      </c>
      <c r="L19" s="32">
        <v>38614</v>
      </c>
      <c r="M19" s="34">
        <v>74.31158255651987</v>
      </c>
      <c r="N19" s="35">
        <v>22.594556948462447</v>
      </c>
      <c r="O19" s="11"/>
      <c r="P19" s="36"/>
    </row>
    <row r="20" spans="1:16" s="3" customFormat="1" ht="10.5" customHeight="1">
      <c r="A20" s="29"/>
      <c r="B20" s="30" t="s">
        <v>32</v>
      </c>
      <c r="C20" s="31">
        <v>79344</v>
      </c>
      <c r="D20" s="31">
        <v>6163</v>
      </c>
      <c r="E20" s="32">
        <v>6086</v>
      </c>
      <c r="F20" s="32">
        <v>77</v>
      </c>
      <c r="G20" s="32">
        <v>73181</v>
      </c>
      <c r="H20" s="32">
        <v>2666</v>
      </c>
      <c r="I20" s="33">
        <v>4433</v>
      </c>
      <c r="J20" s="32">
        <v>66082</v>
      </c>
      <c r="K20" s="32">
        <v>15985</v>
      </c>
      <c r="L20" s="32">
        <v>50097</v>
      </c>
      <c r="M20" s="34">
        <v>92.23255696713048</v>
      </c>
      <c r="N20" s="35">
        <v>29.093567251461987</v>
      </c>
      <c r="O20" s="11"/>
      <c r="P20" s="36"/>
    </row>
    <row r="21" spans="1:16" s="3" customFormat="1" ht="10.5" customHeight="1">
      <c r="A21" s="29"/>
      <c r="B21" s="30" t="s">
        <v>33</v>
      </c>
      <c r="C21" s="31">
        <v>59503</v>
      </c>
      <c r="D21" s="31">
        <v>3200</v>
      </c>
      <c r="E21" s="32">
        <v>3180</v>
      </c>
      <c r="F21" s="32">
        <v>20</v>
      </c>
      <c r="G21" s="32">
        <v>56303</v>
      </c>
      <c r="H21" s="32">
        <v>4785</v>
      </c>
      <c r="I21" s="33">
        <v>3077</v>
      </c>
      <c r="J21" s="32">
        <v>48441</v>
      </c>
      <c r="K21" s="32">
        <v>4796</v>
      </c>
      <c r="L21" s="32">
        <v>43645</v>
      </c>
      <c r="M21" s="34">
        <v>94.62211989311463</v>
      </c>
      <c r="N21" s="35">
        <v>21.27287699779843</v>
      </c>
      <c r="O21" s="11"/>
      <c r="P21" s="36"/>
    </row>
    <row r="22" spans="1:16" s="3" customFormat="1" ht="10.5" customHeight="1">
      <c r="A22" s="29"/>
      <c r="B22" s="30" t="s">
        <v>34</v>
      </c>
      <c r="C22" s="31">
        <v>85844</v>
      </c>
      <c r="D22" s="31">
        <v>14903</v>
      </c>
      <c r="E22" s="32">
        <v>14903</v>
      </c>
      <c r="F22" s="32">
        <v>0</v>
      </c>
      <c r="G22" s="32">
        <v>70941</v>
      </c>
      <c r="H22" s="32">
        <v>34385</v>
      </c>
      <c r="I22" s="33">
        <v>0</v>
      </c>
      <c r="J22" s="32">
        <v>36556</v>
      </c>
      <c r="K22" s="32">
        <v>10697</v>
      </c>
      <c r="L22" s="32">
        <v>25859</v>
      </c>
      <c r="M22" s="34">
        <v>82.63943898234007</v>
      </c>
      <c r="N22" s="35">
        <v>52.516192162527375</v>
      </c>
      <c r="O22" s="11"/>
      <c r="P22" s="36"/>
    </row>
    <row r="23" spans="1:16" s="3" customFormat="1" ht="10.5" customHeight="1">
      <c r="A23" s="29"/>
      <c r="B23" s="30" t="s">
        <v>35</v>
      </c>
      <c r="C23" s="31">
        <v>572573</v>
      </c>
      <c r="D23" s="31">
        <v>47252</v>
      </c>
      <c r="E23" s="32">
        <v>47252</v>
      </c>
      <c r="F23" s="32">
        <v>0</v>
      </c>
      <c r="G23" s="32">
        <v>525321</v>
      </c>
      <c r="H23" s="32">
        <v>380656</v>
      </c>
      <c r="I23" s="33">
        <v>0</v>
      </c>
      <c r="J23" s="32">
        <v>144665</v>
      </c>
      <c r="K23" s="32">
        <v>29613</v>
      </c>
      <c r="L23" s="32">
        <v>115052</v>
      </c>
      <c r="M23" s="34">
        <v>91.74742783889566</v>
      </c>
      <c r="N23" s="35">
        <v>71.65357081105816</v>
      </c>
      <c r="O23" s="11"/>
      <c r="P23" s="36"/>
    </row>
    <row r="24" spans="1:16" s="3" customFormat="1" ht="10.5" customHeight="1">
      <c r="A24" s="29"/>
      <c r="B24" s="30" t="s">
        <v>36</v>
      </c>
      <c r="C24" s="31">
        <v>23094</v>
      </c>
      <c r="D24" s="31">
        <v>3924</v>
      </c>
      <c r="E24" s="32">
        <v>3759</v>
      </c>
      <c r="F24" s="32">
        <v>165</v>
      </c>
      <c r="G24" s="32">
        <v>19170</v>
      </c>
      <c r="H24" s="32">
        <v>4288</v>
      </c>
      <c r="I24" s="33">
        <v>0</v>
      </c>
      <c r="J24" s="32">
        <v>14882</v>
      </c>
      <c r="K24" s="32">
        <v>3805</v>
      </c>
      <c r="L24" s="32">
        <v>11077</v>
      </c>
      <c r="M24" s="34">
        <v>83.00857365549493</v>
      </c>
      <c r="N24" s="35">
        <v>35.043734303282235</v>
      </c>
      <c r="O24" s="11"/>
      <c r="P24" s="36"/>
    </row>
    <row r="25" spans="1:16" s="3" customFormat="1" ht="10.5" customHeight="1">
      <c r="A25" s="29"/>
      <c r="B25" s="30" t="s">
        <v>37</v>
      </c>
      <c r="C25" s="31">
        <v>84018</v>
      </c>
      <c r="D25" s="31">
        <v>15151</v>
      </c>
      <c r="E25" s="32">
        <v>15117</v>
      </c>
      <c r="F25" s="32">
        <v>34</v>
      </c>
      <c r="G25" s="32">
        <v>68867</v>
      </c>
      <c r="H25" s="32">
        <v>20898</v>
      </c>
      <c r="I25" s="33">
        <v>0</v>
      </c>
      <c r="J25" s="32">
        <v>47969</v>
      </c>
      <c r="K25" s="32">
        <v>6999</v>
      </c>
      <c r="L25" s="32">
        <v>40970</v>
      </c>
      <c r="M25" s="34">
        <v>81.96695946106787</v>
      </c>
      <c r="N25" s="35">
        <v>33.2035992287367</v>
      </c>
      <c r="O25" s="11"/>
      <c r="P25" s="36"/>
    </row>
    <row r="26" spans="1:16" s="3" customFormat="1" ht="10.5" customHeight="1">
      <c r="A26" s="29"/>
      <c r="B26" s="30" t="s">
        <v>38</v>
      </c>
      <c r="C26" s="31">
        <v>42090</v>
      </c>
      <c r="D26" s="31">
        <v>7965</v>
      </c>
      <c r="E26" s="32">
        <v>7965</v>
      </c>
      <c r="F26" s="32">
        <v>0</v>
      </c>
      <c r="G26" s="32">
        <v>34125</v>
      </c>
      <c r="H26" s="32">
        <v>2729</v>
      </c>
      <c r="I26" s="33">
        <v>0</v>
      </c>
      <c r="J26" s="32">
        <v>31396</v>
      </c>
      <c r="K26" s="32">
        <v>10435</v>
      </c>
      <c r="L26" s="32">
        <v>20961</v>
      </c>
      <c r="M26" s="34">
        <v>81.07626514611546</v>
      </c>
      <c r="N26" s="35">
        <v>31.27583749109052</v>
      </c>
      <c r="O26" s="11"/>
      <c r="P26" s="36"/>
    </row>
    <row r="27" spans="1:16" s="3" customFormat="1" ht="10.5" customHeight="1">
      <c r="A27" s="29"/>
      <c r="B27" s="30" t="s">
        <v>39</v>
      </c>
      <c r="C27" s="31">
        <v>15797</v>
      </c>
      <c r="D27" s="31">
        <v>189</v>
      </c>
      <c r="E27" s="32">
        <v>189</v>
      </c>
      <c r="F27" s="32">
        <v>0</v>
      </c>
      <c r="G27" s="32">
        <v>15608</v>
      </c>
      <c r="H27" s="32">
        <v>0</v>
      </c>
      <c r="I27" s="33">
        <v>0</v>
      </c>
      <c r="J27" s="32">
        <v>15608</v>
      </c>
      <c r="K27" s="32">
        <v>219</v>
      </c>
      <c r="L27" s="32">
        <v>15389</v>
      </c>
      <c r="M27" s="34">
        <v>98.80357029815788</v>
      </c>
      <c r="N27" s="35">
        <v>1.3863391783249985</v>
      </c>
      <c r="O27" s="11"/>
      <c r="P27" s="36"/>
    </row>
    <row r="28" spans="1:16" s="3" customFormat="1" ht="10.5" customHeight="1">
      <c r="A28" s="29"/>
      <c r="B28" s="30" t="s">
        <v>40</v>
      </c>
      <c r="C28" s="31">
        <v>10484</v>
      </c>
      <c r="D28" s="31">
        <v>581</v>
      </c>
      <c r="E28" s="32">
        <v>581</v>
      </c>
      <c r="F28" s="32">
        <v>0</v>
      </c>
      <c r="G28" s="32">
        <v>9903</v>
      </c>
      <c r="H28" s="32">
        <v>164</v>
      </c>
      <c r="I28" s="33">
        <v>0</v>
      </c>
      <c r="J28" s="32">
        <v>9739</v>
      </c>
      <c r="K28" s="32">
        <v>2726</v>
      </c>
      <c r="L28" s="32">
        <v>7013</v>
      </c>
      <c r="M28" s="34">
        <v>94.45822205265166</v>
      </c>
      <c r="N28" s="35">
        <v>27.565814574589854</v>
      </c>
      <c r="O28" s="11"/>
      <c r="P28" s="36"/>
    </row>
    <row r="29" spans="1:16" s="3" customFormat="1" ht="10.5" customHeight="1">
      <c r="A29" s="29"/>
      <c r="B29" s="30" t="s">
        <v>41</v>
      </c>
      <c r="C29" s="31">
        <v>8762</v>
      </c>
      <c r="D29" s="31">
        <v>50</v>
      </c>
      <c r="E29" s="32">
        <v>50</v>
      </c>
      <c r="F29" s="32">
        <v>0</v>
      </c>
      <c r="G29" s="32">
        <v>8712</v>
      </c>
      <c r="H29" s="32">
        <v>0</v>
      </c>
      <c r="I29" s="33">
        <v>0</v>
      </c>
      <c r="J29" s="32">
        <v>8712</v>
      </c>
      <c r="K29" s="32">
        <v>960</v>
      </c>
      <c r="L29" s="32">
        <v>7752</v>
      </c>
      <c r="M29" s="34">
        <v>99.42935402876056</v>
      </c>
      <c r="N29" s="35">
        <v>10.956402647797306</v>
      </c>
      <c r="O29" s="11"/>
      <c r="P29" s="36"/>
    </row>
    <row r="30" spans="1:16" s="3" customFormat="1" ht="10.5" customHeight="1">
      <c r="A30" s="29"/>
      <c r="B30" s="30" t="s">
        <v>42</v>
      </c>
      <c r="C30" s="31">
        <v>8937</v>
      </c>
      <c r="D30" s="31">
        <v>1603</v>
      </c>
      <c r="E30" s="32">
        <v>1603</v>
      </c>
      <c r="F30" s="32">
        <v>0</v>
      </c>
      <c r="G30" s="32">
        <v>7334</v>
      </c>
      <c r="H30" s="32">
        <v>0</v>
      </c>
      <c r="I30" s="33">
        <v>0</v>
      </c>
      <c r="J30" s="32">
        <v>7334</v>
      </c>
      <c r="K30" s="32">
        <v>518</v>
      </c>
      <c r="L30" s="32">
        <v>6816</v>
      </c>
      <c r="M30" s="34">
        <v>82.06333221438962</v>
      </c>
      <c r="N30" s="35">
        <v>5.796128454738727</v>
      </c>
      <c r="O30" s="11"/>
      <c r="P30" s="36"/>
    </row>
    <row r="31" spans="1:16" s="3" customFormat="1" ht="10.5" customHeight="1">
      <c r="A31" s="29"/>
      <c r="B31" s="30" t="s">
        <v>43</v>
      </c>
      <c r="C31" s="31">
        <v>7829</v>
      </c>
      <c r="D31" s="31">
        <v>75</v>
      </c>
      <c r="E31" s="32">
        <v>75</v>
      </c>
      <c r="F31" s="32">
        <v>0</v>
      </c>
      <c r="G31" s="32">
        <v>7754</v>
      </c>
      <c r="H31" s="32">
        <v>0</v>
      </c>
      <c r="I31" s="33">
        <v>0</v>
      </c>
      <c r="J31" s="32">
        <v>7754</v>
      </c>
      <c r="K31" s="32">
        <v>605</v>
      </c>
      <c r="L31" s="32">
        <v>7149</v>
      </c>
      <c r="M31" s="34">
        <v>99.04202324690254</v>
      </c>
      <c r="N31" s="35">
        <v>7.727679141652829</v>
      </c>
      <c r="O31" s="11"/>
      <c r="P31" s="36"/>
    </row>
    <row r="32" spans="1:16" s="3" customFormat="1" ht="10.5" customHeight="1">
      <c r="A32" s="29"/>
      <c r="B32" s="30" t="s">
        <v>44</v>
      </c>
      <c r="C32" s="31">
        <v>17067</v>
      </c>
      <c r="D32" s="31">
        <v>507</v>
      </c>
      <c r="E32" s="32">
        <v>507</v>
      </c>
      <c r="F32" s="32">
        <v>0</v>
      </c>
      <c r="G32" s="32">
        <v>16560</v>
      </c>
      <c r="H32" s="32">
        <v>8558</v>
      </c>
      <c r="I32" s="33">
        <v>0</v>
      </c>
      <c r="J32" s="32">
        <v>8002</v>
      </c>
      <c r="K32" s="32">
        <v>1054</v>
      </c>
      <c r="L32" s="32">
        <v>6948</v>
      </c>
      <c r="M32" s="34">
        <v>97.0293548954122</v>
      </c>
      <c r="N32" s="35">
        <v>56.319212515380556</v>
      </c>
      <c r="O32" s="11"/>
      <c r="P32" s="36"/>
    </row>
    <row r="33" spans="1:16" s="3" customFormat="1" ht="10.5" customHeight="1">
      <c r="A33" s="29"/>
      <c r="B33" s="30" t="s">
        <v>45</v>
      </c>
      <c r="C33" s="31">
        <v>5427</v>
      </c>
      <c r="D33" s="31">
        <v>175</v>
      </c>
      <c r="E33" s="32">
        <v>175</v>
      </c>
      <c r="F33" s="32">
        <v>0</v>
      </c>
      <c r="G33" s="32">
        <v>5252</v>
      </c>
      <c r="H33" s="32">
        <v>3029</v>
      </c>
      <c r="I33" s="33">
        <v>0</v>
      </c>
      <c r="J33" s="32">
        <v>2223</v>
      </c>
      <c r="K33" s="32">
        <v>647</v>
      </c>
      <c r="L33" s="32">
        <v>1576</v>
      </c>
      <c r="M33" s="34">
        <v>96.77538234752166</v>
      </c>
      <c r="N33" s="35">
        <v>67.73539708863092</v>
      </c>
      <c r="O33" s="11"/>
      <c r="P33" s="36"/>
    </row>
    <row r="34" spans="1:16" s="3" customFormat="1" ht="10.5" customHeight="1">
      <c r="A34" s="29"/>
      <c r="B34" s="30" t="s">
        <v>46</v>
      </c>
      <c r="C34" s="31">
        <v>15695</v>
      </c>
      <c r="D34" s="31">
        <v>400</v>
      </c>
      <c r="E34" s="32">
        <v>400</v>
      </c>
      <c r="F34" s="32">
        <v>0</v>
      </c>
      <c r="G34" s="32">
        <v>15295</v>
      </c>
      <c r="H34" s="32">
        <v>9900</v>
      </c>
      <c r="I34" s="33">
        <v>0</v>
      </c>
      <c r="J34" s="32">
        <v>5395</v>
      </c>
      <c r="K34" s="32">
        <v>1650</v>
      </c>
      <c r="L34" s="32">
        <v>3745</v>
      </c>
      <c r="M34" s="34">
        <v>97.45141764893278</v>
      </c>
      <c r="N34" s="35">
        <v>73.59031538706594</v>
      </c>
      <c r="O34" s="11"/>
      <c r="P34" s="36"/>
    </row>
    <row r="35" spans="1:16" s="3" customFormat="1" ht="10.5" customHeight="1">
      <c r="A35" s="29"/>
      <c r="B35" s="30" t="s">
        <v>47</v>
      </c>
      <c r="C35" s="31">
        <v>8218</v>
      </c>
      <c r="D35" s="31">
        <v>70</v>
      </c>
      <c r="E35" s="32">
        <v>70</v>
      </c>
      <c r="F35" s="32">
        <v>0</v>
      </c>
      <c r="G35" s="32">
        <v>8148</v>
      </c>
      <c r="H35" s="32">
        <v>694</v>
      </c>
      <c r="I35" s="33">
        <v>0</v>
      </c>
      <c r="J35" s="32">
        <v>7454</v>
      </c>
      <c r="K35" s="32">
        <v>1005</v>
      </c>
      <c r="L35" s="32">
        <v>6449</v>
      </c>
      <c r="M35" s="34">
        <v>99.14821124361158</v>
      </c>
      <c r="N35" s="35">
        <v>20.6741299586274</v>
      </c>
      <c r="O35" s="11"/>
      <c r="P35" s="36"/>
    </row>
    <row r="36" spans="1:16" s="3" customFormat="1" ht="10.5" customHeight="1">
      <c r="A36" s="29"/>
      <c r="B36" s="30" t="s">
        <v>48</v>
      </c>
      <c r="C36" s="31">
        <v>7827</v>
      </c>
      <c r="D36" s="31">
        <v>487</v>
      </c>
      <c r="E36" s="32">
        <v>487</v>
      </c>
      <c r="F36" s="32">
        <v>0</v>
      </c>
      <c r="G36" s="32">
        <v>7340</v>
      </c>
      <c r="H36" s="32">
        <v>972</v>
      </c>
      <c r="I36" s="33">
        <v>0</v>
      </c>
      <c r="J36" s="32">
        <v>6368</v>
      </c>
      <c r="K36" s="32">
        <v>1400</v>
      </c>
      <c r="L36" s="32">
        <v>4968</v>
      </c>
      <c r="M36" s="34">
        <v>93.77794812827392</v>
      </c>
      <c r="N36" s="35">
        <v>30.305353264341385</v>
      </c>
      <c r="O36" s="11"/>
      <c r="P36" s="36"/>
    </row>
    <row r="37" spans="1:16" s="3" customFormat="1" ht="10.5" customHeight="1">
      <c r="A37" s="29"/>
      <c r="B37" s="30" t="s">
        <v>49</v>
      </c>
      <c r="C37" s="31">
        <v>15350</v>
      </c>
      <c r="D37" s="31">
        <v>599</v>
      </c>
      <c r="E37" s="32">
        <v>599</v>
      </c>
      <c r="F37" s="32">
        <v>0</v>
      </c>
      <c r="G37" s="32">
        <v>14751</v>
      </c>
      <c r="H37" s="32">
        <v>9100</v>
      </c>
      <c r="I37" s="33">
        <v>0</v>
      </c>
      <c r="J37" s="32">
        <v>5651</v>
      </c>
      <c r="K37" s="32">
        <v>834</v>
      </c>
      <c r="L37" s="32">
        <v>4817</v>
      </c>
      <c r="M37" s="34">
        <v>96.09771986970685</v>
      </c>
      <c r="N37" s="35">
        <v>64.71661237785015</v>
      </c>
      <c r="O37" s="11"/>
      <c r="P37" s="36"/>
    </row>
    <row r="38" spans="1:16" s="3" customFormat="1" ht="10.5" customHeight="1">
      <c r="A38" s="29"/>
      <c r="B38" s="30" t="s">
        <v>50</v>
      </c>
      <c r="C38" s="31">
        <v>38571</v>
      </c>
      <c r="D38" s="31">
        <v>903</v>
      </c>
      <c r="E38" s="32">
        <v>903</v>
      </c>
      <c r="F38" s="32">
        <v>0</v>
      </c>
      <c r="G38" s="32">
        <v>37668</v>
      </c>
      <c r="H38" s="32">
        <v>20114</v>
      </c>
      <c r="I38" s="33">
        <v>0</v>
      </c>
      <c r="J38" s="32">
        <v>17554</v>
      </c>
      <c r="K38" s="32">
        <v>1546</v>
      </c>
      <c r="L38" s="32">
        <v>16008</v>
      </c>
      <c r="M38" s="34">
        <v>97.65886287625418</v>
      </c>
      <c r="N38" s="35">
        <v>56.1561795131057</v>
      </c>
      <c r="O38" s="11"/>
      <c r="P38" s="36"/>
    </row>
    <row r="39" spans="1:16" s="3" customFormat="1" ht="10.5" customHeight="1">
      <c r="A39" s="29"/>
      <c r="B39" s="30" t="s">
        <v>51</v>
      </c>
      <c r="C39" s="31">
        <v>19670</v>
      </c>
      <c r="D39" s="31">
        <v>907</v>
      </c>
      <c r="E39" s="32">
        <v>907</v>
      </c>
      <c r="F39" s="32">
        <v>0</v>
      </c>
      <c r="G39" s="32">
        <v>18763</v>
      </c>
      <c r="H39" s="32">
        <v>9297</v>
      </c>
      <c r="I39" s="33">
        <v>0</v>
      </c>
      <c r="J39" s="32">
        <v>9466</v>
      </c>
      <c r="K39" s="32">
        <v>1086</v>
      </c>
      <c r="L39" s="32">
        <v>8380</v>
      </c>
      <c r="M39" s="34">
        <v>95.38891713268937</v>
      </c>
      <c r="N39" s="35">
        <v>52.78596847991865</v>
      </c>
      <c r="O39" s="11"/>
      <c r="P39" s="36"/>
    </row>
    <row r="40" spans="1:16" s="3" customFormat="1" ht="10.5" customHeight="1">
      <c r="A40" s="29"/>
      <c r="B40" s="30" t="s">
        <v>52</v>
      </c>
      <c r="C40" s="31">
        <v>30929</v>
      </c>
      <c r="D40" s="31">
        <v>1035</v>
      </c>
      <c r="E40" s="32">
        <v>1035</v>
      </c>
      <c r="F40" s="32">
        <v>0</v>
      </c>
      <c r="G40" s="32">
        <v>29894</v>
      </c>
      <c r="H40" s="32">
        <v>13792</v>
      </c>
      <c r="I40" s="33">
        <v>0</v>
      </c>
      <c r="J40" s="32">
        <v>16102</v>
      </c>
      <c r="K40" s="32">
        <v>2085</v>
      </c>
      <c r="L40" s="32">
        <v>14017</v>
      </c>
      <c r="M40" s="34">
        <v>96.65362604675224</v>
      </c>
      <c r="N40" s="35">
        <v>51.33369976397556</v>
      </c>
      <c r="O40" s="11"/>
      <c r="P40" s="36"/>
    </row>
    <row r="41" spans="1:16" s="3" customFormat="1" ht="10.5" customHeight="1">
      <c r="A41" s="29"/>
      <c r="B41" s="30" t="s">
        <v>53</v>
      </c>
      <c r="C41" s="31">
        <v>36517</v>
      </c>
      <c r="D41" s="31">
        <v>2200</v>
      </c>
      <c r="E41" s="32">
        <v>2200</v>
      </c>
      <c r="F41" s="32">
        <v>0</v>
      </c>
      <c r="G41" s="32">
        <v>34317</v>
      </c>
      <c r="H41" s="32">
        <v>12572</v>
      </c>
      <c r="I41" s="33">
        <v>0</v>
      </c>
      <c r="J41" s="32">
        <v>21745</v>
      </c>
      <c r="K41" s="32">
        <v>3470</v>
      </c>
      <c r="L41" s="32">
        <v>18275</v>
      </c>
      <c r="M41" s="34">
        <v>93.97540871374976</v>
      </c>
      <c r="N41" s="35">
        <v>43.93022427910289</v>
      </c>
      <c r="O41" s="11"/>
      <c r="P41" s="36"/>
    </row>
    <row r="42" spans="1:16" s="3" customFormat="1" ht="10.5" customHeight="1">
      <c r="A42" s="29"/>
      <c r="B42" s="30" t="s">
        <v>54</v>
      </c>
      <c r="C42" s="31">
        <v>21989</v>
      </c>
      <c r="D42" s="31">
        <v>440</v>
      </c>
      <c r="E42" s="32">
        <v>440</v>
      </c>
      <c r="F42" s="32">
        <v>0</v>
      </c>
      <c r="G42" s="32">
        <v>21549</v>
      </c>
      <c r="H42" s="32">
        <v>4178</v>
      </c>
      <c r="I42" s="33">
        <v>0</v>
      </c>
      <c r="J42" s="32">
        <v>17371</v>
      </c>
      <c r="K42" s="32">
        <v>5608</v>
      </c>
      <c r="L42" s="32">
        <v>11763</v>
      </c>
      <c r="M42" s="34">
        <v>97.99899949974987</v>
      </c>
      <c r="N42" s="35">
        <v>44.50407021692664</v>
      </c>
      <c r="O42" s="11"/>
      <c r="P42" s="36"/>
    </row>
    <row r="43" spans="1:16" s="3" customFormat="1" ht="10.5" customHeight="1">
      <c r="A43" s="29"/>
      <c r="B43" s="30" t="s">
        <v>55</v>
      </c>
      <c r="C43" s="31">
        <v>10452</v>
      </c>
      <c r="D43" s="31">
        <v>1526</v>
      </c>
      <c r="E43" s="32">
        <v>1526</v>
      </c>
      <c r="F43" s="32">
        <v>0</v>
      </c>
      <c r="G43" s="32">
        <v>8926</v>
      </c>
      <c r="H43" s="32">
        <v>0</v>
      </c>
      <c r="I43" s="33">
        <v>0</v>
      </c>
      <c r="J43" s="32">
        <v>8926</v>
      </c>
      <c r="K43" s="32">
        <v>2378</v>
      </c>
      <c r="L43" s="32">
        <v>6548</v>
      </c>
      <c r="M43" s="34">
        <v>85.39992345962494</v>
      </c>
      <c r="N43" s="35">
        <v>22.751626482969765</v>
      </c>
      <c r="O43" s="11"/>
      <c r="P43" s="36"/>
    </row>
    <row r="44" spans="1:16" s="3" customFormat="1" ht="10.5" customHeight="1">
      <c r="A44" s="29"/>
      <c r="B44" s="30" t="s">
        <v>56</v>
      </c>
      <c r="C44" s="31">
        <v>17585</v>
      </c>
      <c r="D44" s="31">
        <v>3860</v>
      </c>
      <c r="E44" s="32">
        <v>3860</v>
      </c>
      <c r="F44" s="32">
        <v>0</v>
      </c>
      <c r="G44" s="32">
        <v>13725</v>
      </c>
      <c r="H44" s="32">
        <v>0</v>
      </c>
      <c r="I44" s="33">
        <v>1627</v>
      </c>
      <c r="J44" s="32">
        <v>12098</v>
      </c>
      <c r="K44" s="32">
        <v>5593</v>
      </c>
      <c r="L44" s="32">
        <v>6505</v>
      </c>
      <c r="M44" s="34">
        <v>78.04947398350868</v>
      </c>
      <c r="N44" s="35">
        <v>41.05771964742678</v>
      </c>
      <c r="O44" s="11"/>
      <c r="P44" s="36"/>
    </row>
    <row r="45" spans="1:16" s="3" customFormat="1" ht="10.5" customHeight="1">
      <c r="A45" s="29"/>
      <c r="B45" s="30" t="s">
        <v>57</v>
      </c>
      <c r="C45" s="31">
        <v>13618</v>
      </c>
      <c r="D45" s="31">
        <v>3509</v>
      </c>
      <c r="E45" s="32">
        <v>3509</v>
      </c>
      <c r="F45" s="32">
        <v>0</v>
      </c>
      <c r="G45" s="32">
        <v>10109</v>
      </c>
      <c r="H45" s="32">
        <v>0</v>
      </c>
      <c r="I45" s="33">
        <v>0</v>
      </c>
      <c r="J45" s="32">
        <v>10109</v>
      </c>
      <c r="K45" s="32">
        <v>1198</v>
      </c>
      <c r="L45" s="32">
        <v>8911</v>
      </c>
      <c r="M45" s="34">
        <v>74.23263327948304</v>
      </c>
      <c r="N45" s="35">
        <v>8.797180202672934</v>
      </c>
      <c r="O45" s="11"/>
      <c r="P45" s="36"/>
    </row>
    <row r="46" spans="1:16" s="3" customFormat="1" ht="10.5" customHeight="1">
      <c r="A46" s="29"/>
      <c r="B46" s="30" t="s">
        <v>58</v>
      </c>
      <c r="C46" s="31">
        <v>10254</v>
      </c>
      <c r="D46" s="31">
        <v>2111</v>
      </c>
      <c r="E46" s="32">
        <v>2111</v>
      </c>
      <c r="F46" s="32">
        <v>0</v>
      </c>
      <c r="G46" s="32">
        <v>8143</v>
      </c>
      <c r="H46" s="32">
        <v>0</v>
      </c>
      <c r="I46" s="33">
        <v>0</v>
      </c>
      <c r="J46" s="32">
        <v>8143</v>
      </c>
      <c r="K46" s="32">
        <v>778</v>
      </c>
      <c r="L46" s="32">
        <v>7365</v>
      </c>
      <c r="M46" s="34">
        <v>79.41291203432806</v>
      </c>
      <c r="N46" s="35">
        <v>7.587283011507704</v>
      </c>
      <c r="O46" s="11"/>
      <c r="P46" s="36"/>
    </row>
    <row r="47" spans="1:16" s="3" customFormat="1" ht="10.5" customHeight="1">
      <c r="A47" s="29"/>
      <c r="B47" s="30" t="s">
        <v>59</v>
      </c>
      <c r="C47" s="31">
        <v>13297</v>
      </c>
      <c r="D47" s="31">
        <v>1403</v>
      </c>
      <c r="E47" s="32">
        <v>1403</v>
      </c>
      <c r="F47" s="32">
        <v>0</v>
      </c>
      <c r="G47" s="32">
        <v>11894</v>
      </c>
      <c r="H47" s="32">
        <v>0</v>
      </c>
      <c r="I47" s="33">
        <v>122</v>
      </c>
      <c r="J47" s="32">
        <v>11772</v>
      </c>
      <c r="K47" s="32">
        <v>3793</v>
      </c>
      <c r="L47" s="32">
        <v>7979</v>
      </c>
      <c r="M47" s="34">
        <v>89.44874783785816</v>
      </c>
      <c r="N47" s="35">
        <v>29.442731443182673</v>
      </c>
      <c r="O47" s="11"/>
      <c r="P47" s="36"/>
    </row>
    <row r="48" spans="1:16" s="3" customFormat="1" ht="10.5" customHeight="1">
      <c r="A48" s="29"/>
      <c r="B48" s="30" t="s">
        <v>60</v>
      </c>
      <c r="C48" s="31">
        <v>23666</v>
      </c>
      <c r="D48" s="31">
        <v>2304</v>
      </c>
      <c r="E48" s="32">
        <v>2304</v>
      </c>
      <c r="F48" s="32">
        <v>0</v>
      </c>
      <c r="G48" s="32">
        <v>21362</v>
      </c>
      <c r="H48" s="32">
        <v>0</v>
      </c>
      <c r="I48" s="33">
        <v>0</v>
      </c>
      <c r="J48" s="32">
        <v>21362</v>
      </c>
      <c r="K48" s="32">
        <v>8711</v>
      </c>
      <c r="L48" s="32">
        <v>12651</v>
      </c>
      <c r="M48" s="34">
        <v>90.26451449336601</v>
      </c>
      <c r="N48" s="35">
        <v>36.80807910081974</v>
      </c>
      <c r="O48" s="11"/>
      <c r="P48" s="36"/>
    </row>
    <row r="49" spans="1:16" s="3" customFormat="1" ht="10.5" customHeight="1">
      <c r="A49" s="29"/>
      <c r="B49" s="30" t="s">
        <v>61</v>
      </c>
      <c r="C49" s="31">
        <v>21321</v>
      </c>
      <c r="D49" s="31">
        <v>4031</v>
      </c>
      <c r="E49" s="32">
        <v>4031</v>
      </c>
      <c r="F49" s="32">
        <v>0</v>
      </c>
      <c r="G49" s="32">
        <v>17290</v>
      </c>
      <c r="H49" s="32">
        <v>0</v>
      </c>
      <c r="I49" s="33">
        <v>0</v>
      </c>
      <c r="J49" s="32">
        <v>17290</v>
      </c>
      <c r="K49" s="32">
        <v>2029</v>
      </c>
      <c r="L49" s="32">
        <v>15261</v>
      </c>
      <c r="M49" s="34">
        <v>81.09375732845552</v>
      </c>
      <c r="N49" s="35">
        <v>9.516439191407533</v>
      </c>
      <c r="O49" s="11"/>
      <c r="P49" s="36"/>
    </row>
    <row r="50" spans="1:16" s="3" customFormat="1" ht="10.5" customHeight="1">
      <c r="A50" s="29"/>
      <c r="B50" s="30" t="s">
        <v>62</v>
      </c>
      <c r="C50" s="31">
        <v>6401</v>
      </c>
      <c r="D50" s="31">
        <v>1308</v>
      </c>
      <c r="E50" s="32">
        <v>1047</v>
      </c>
      <c r="F50" s="32">
        <v>261</v>
      </c>
      <c r="G50" s="32">
        <v>5093</v>
      </c>
      <c r="H50" s="32">
        <v>0</v>
      </c>
      <c r="I50" s="33">
        <v>0</v>
      </c>
      <c r="J50" s="32">
        <v>5093</v>
      </c>
      <c r="K50" s="32">
        <v>1273</v>
      </c>
      <c r="L50" s="32">
        <v>3820</v>
      </c>
      <c r="M50" s="34">
        <v>79.56569286049054</v>
      </c>
      <c r="N50" s="35">
        <v>19.887517575378848</v>
      </c>
      <c r="O50" s="11"/>
      <c r="P50" s="36"/>
    </row>
    <row r="51" spans="1:16" s="3" customFormat="1" ht="10.5" customHeight="1">
      <c r="A51" s="29"/>
      <c r="B51" s="30" t="s">
        <v>63</v>
      </c>
      <c r="C51" s="31">
        <v>3352</v>
      </c>
      <c r="D51" s="31">
        <v>1352</v>
      </c>
      <c r="E51" s="32">
        <v>1321</v>
      </c>
      <c r="F51" s="32">
        <v>31</v>
      </c>
      <c r="G51" s="32">
        <v>2000</v>
      </c>
      <c r="H51" s="32">
        <v>0</v>
      </c>
      <c r="I51" s="33">
        <v>0</v>
      </c>
      <c r="J51" s="32">
        <v>2000</v>
      </c>
      <c r="K51" s="32">
        <v>452</v>
      </c>
      <c r="L51" s="32">
        <v>1548</v>
      </c>
      <c r="M51" s="34">
        <v>59.665871121718375</v>
      </c>
      <c r="N51" s="35">
        <v>13.484486873508352</v>
      </c>
      <c r="O51" s="11"/>
      <c r="P51" s="36"/>
    </row>
    <row r="52" spans="1:16" s="3" customFormat="1" ht="10.5" customHeight="1">
      <c r="A52" s="29"/>
      <c r="B52" s="30" t="s">
        <v>64</v>
      </c>
      <c r="C52" s="31">
        <v>6646</v>
      </c>
      <c r="D52" s="31">
        <v>1394</v>
      </c>
      <c r="E52" s="32">
        <v>1291</v>
      </c>
      <c r="F52" s="32">
        <v>103</v>
      </c>
      <c r="G52" s="32">
        <v>5252</v>
      </c>
      <c r="H52" s="32">
        <v>0</v>
      </c>
      <c r="I52" s="33">
        <v>0</v>
      </c>
      <c r="J52" s="32">
        <v>5252</v>
      </c>
      <c r="K52" s="32">
        <v>1910</v>
      </c>
      <c r="L52" s="32">
        <v>3342</v>
      </c>
      <c r="M52" s="34">
        <v>79.0249774300331</v>
      </c>
      <c r="N52" s="35">
        <v>28.739091182666265</v>
      </c>
      <c r="O52" s="11"/>
      <c r="P52" s="36"/>
    </row>
    <row r="53" spans="1:16" s="3" customFormat="1" ht="10.5" customHeight="1">
      <c r="A53" s="29"/>
      <c r="B53" s="30" t="s">
        <v>65</v>
      </c>
      <c r="C53" s="31">
        <v>11576</v>
      </c>
      <c r="D53" s="31">
        <v>1711</v>
      </c>
      <c r="E53" s="32">
        <v>1711</v>
      </c>
      <c r="F53" s="32">
        <v>0</v>
      </c>
      <c r="G53" s="32">
        <v>9865</v>
      </c>
      <c r="H53" s="32">
        <v>0</v>
      </c>
      <c r="I53" s="33">
        <v>0</v>
      </c>
      <c r="J53" s="32">
        <v>9865</v>
      </c>
      <c r="K53" s="32">
        <v>929</v>
      </c>
      <c r="L53" s="32">
        <v>8936</v>
      </c>
      <c r="M53" s="34">
        <v>85.2194194885971</v>
      </c>
      <c r="N53" s="35">
        <v>8.025224602626123</v>
      </c>
      <c r="O53" s="11"/>
      <c r="P53" s="36"/>
    </row>
    <row r="54" spans="1:16" s="3" customFormat="1" ht="10.5" customHeight="1">
      <c r="A54" s="29"/>
      <c r="B54" s="30" t="s">
        <v>66</v>
      </c>
      <c r="C54" s="31">
        <v>27620</v>
      </c>
      <c r="D54" s="31">
        <v>4972</v>
      </c>
      <c r="E54" s="32">
        <v>4972</v>
      </c>
      <c r="F54" s="32">
        <v>0</v>
      </c>
      <c r="G54" s="32">
        <v>22648</v>
      </c>
      <c r="H54" s="32">
        <v>3600</v>
      </c>
      <c r="I54" s="33">
        <v>0</v>
      </c>
      <c r="J54" s="32">
        <v>19048</v>
      </c>
      <c r="K54" s="32">
        <v>1812</v>
      </c>
      <c r="L54" s="32">
        <v>17236</v>
      </c>
      <c r="M54" s="34">
        <v>81.99855177407676</v>
      </c>
      <c r="N54" s="35">
        <v>19.594496741491675</v>
      </c>
      <c r="O54" s="11"/>
      <c r="P54" s="36"/>
    </row>
    <row r="55" spans="1:16" s="3" customFormat="1" ht="10.5" customHeight="1">
      <c r="A55" s="29"/>
      <c r="B55" s="30" t="s">
        <v>67</v>
      </c>
      <c r="C55" s="31">
        <v>25303</v>
      </c>
      <c r="D55" s="31">
        <v>4555</v>
      </c>
      <c r="E55" s="32">
        <v>4555</v>
      </c>
      <c r="F55" s="32">
        <v>0</v>
      </c>
      <c r="G55" s="32">
        <v>20748</v>
      </c>
      <c r="H55" s="32">
        <v>0</v>
      </c>
      <c r="I55" s="33">
        <v>0</v>
      </c>
      <c r="J55" s="32">
        <v>20748</v>
      </c>
      <c r="K55" s="32">
        <v>1227</v>
      </c>
      <c r="L55" s="32">
        <v>19521</v>
      </c>
      <c r="M55" s="34">
        <v>81.99818203375095</v>
      </c>
      <c r="N55" s="35">
        <v>4.849227364344149</v>
      </c>
      <c r="O55" s="11"/>
      <c r="P55" s="36"/>
    </row>
    <row r="56" spans="1:16" s="3" customFormat="1" ht="10.5" customHeight="1">
      <c r="A56" s="29"/>
      <c r="B56" s="30" t="s">
        <v>68</v>
      </c>
      <c r="C56" s="31">
        <v>26746</v>
      </c>
      <c r="D56" s="31">
        <v>4292</v>
      </c>
      <c r="E56" s="32">
        <v>4292</v>
      </c>
      <c r="F56" s="32">
        <v>0</v>
      </c>
      <c r="G56" s="32">
        <v>22454</v>
      </c>
      <c r="H56" s="32">
        <v>0</v>
      </c>
      <c r="I56" s="33">
        <v>0</v>
      </c>
      <c r="J56" s="32">
        <v>22454</v>
      </c>
      <c r="K56" s="32">
        <v>3493</v>
      </c>
      <c r="L56" s="32">
        <v>18961</v>
      </c>
      <c r="M56" s="34">
        <v>83.95274059672474</v>
      </c>
      <c r="N56" s="35">
        <v>13.059896806999177</v>
      </c>
      <c r="O56" s="11"/>
      <c r="P56" s="36"/>
    </row>
    <row r="57" spans="1:16" s="3" customFormat="1" ht="10.5" customHeight="1">
      <c r="A57" s="29"/>
      <c r="B57" s="30" t="s">
        <v>69</v>
      </c>
      <c r="C57" s="31">
        <v>12266</v>
      </c>
      <c r="D57" s="31">
        <v>1907</v>
      </c>
      <c r="E57" s="32">
        <v>1907</v>
      </c>
      <c r="F57" s="32">
        <v>0</v>
      </c>
      <c r="G57" s="32">
        <v>10359</v>
      </c>
      <c r="H57" s="32">
        <v>0</v>
      </c>
      <c r="I57" s="33">
        <v>0</v>
      </c>
      <c r="J57" s="32">
        <v>10359</v>
      </c>
      <c r="K57" s="32">
        <v>1970</v>
      </c>
      <c r="L57" s="32">
        <v>8389</v>
      </c>
      <c r="M57" s="34">
        <v>84.45295939996738</v>
      </c>
      <c r="N57" s="35">
        <v>16.060655470405997</v>
      </c>
      <c r="O57" s="11"/>
      <c r="P57" s="36"/>
    </row>
    <row r="58" spans="1:16" s="3" customFormat="1" ht="10.5" customHeight="1">
      <c r="A58" s="29"/>
      <c r="B58" s="30" t="s">
        <v>70</v>
      </c>
      <c r="C58" s="31">
        <v>31292</v>
      </c>
      <c r="D58" s="31">
        <v>3186</v>
      </c>
      <c r="E58" s="32">
        <v>3186</v>
      </c>
      <c r="F58" s="32">
        <v>0</v>
      </c>
      <c r="G58" s="32">
        <v>28106</v>
      </c>
      <c r="H58" s="32">
        <v>0</v>
      </c>
      <c r="I58" s="33">
        <v>2567</v>
      </c>
      <c r="J58" s="32">
        <v>25539</v>
      </c>
      <c r="K58" s="32">
        <v>3598</v>
      </c>
      <c r="L58" s="32">
        <v>21941</v>
      </c>
      <c r="M58" s="34">
        <v>89.81848395756103</v>
      </c>
      <c r="N58" s="35">
        <v>19.70152115556692</v>
      </c>
      <c r="O58" s="11"/>
      <c r="P58" s="36"/>
    </row>
    <row r="59" spans="1:16" s="3" customFormat="1" ht="10.5" customHeight="1">
      <c r="A59" s="29"/>
      <c r="B59" s="30" t="s">
        <v>71</v>
      </c>
      <c r="C59" s="31">
        <v>14437</v>
      </c>
      <c r="D59" s="31">
        <v>1312</v>
      </c>
      <c r="E59" s="32">
        <v>1312</v>
      </c>
      <c r="F59" s="32">
        <v>0</v>
      </c>
      <c r="G59" s="32">
        <v>13125</v>
      </c>
      <c r="H59" s="32">
        <v>0</v>
      </c>
      <c r="I59" s="33">
        <v>209</v>
      </c>
      <c r="J59" s="32">
        <v>12916</v>
      </c>
      <c r="K59" s="32">
        <v>2893</v>
      </c>
      <c r="L59" s="32">
        <v>10023</v>
      </c>
      <c r="M59" s="34">
        <v>90.91223938491376</v>
      </c>
      <c r="N59" s="35">
        <v>21.4864584054859</v>
      </c>
      <c r="O59" s="11"/>
      <c r="P59" s="36"/>
    </row>
    <row r="60" spans="1:16" s="3" customFormat="1" ht="10.5" customHeight="1">
      <c r="A60" s="29"/>
      <c r="B60" s="30" t="s">
        <v>72</v>
      </c>
      <c r="C60" s="31">
        <v>23947</v>
      </c>
      <c r="D60" s="31">
        <v>4344</v>
      </c>
      <c r="E60" s="32">
        <v>4344</v>
      </c>
      <c r="F60" s="32">
        <v>0</v>
      </c>
      <c r="G60" s="32">
        <v>19603</v>
      </c>
      <c r="H60" s="32">
        <v>5085</v>
      </c>
      <c r="I60" s="33">
        <v>0</v>
      </c>
      <c r="J60" s="32">
        <v>14518</v>
      </c>
      <c r="K60" s="32">
        <v>8002</v>
      </c>
      <c r="L60" s="32">
        <v>6516</v>
      </c>
      <c r="M60" s="34">
        <v>81.85994070238443</v>
      </c>
      <c r="N60" s="35">
        <v>54.64985175596107</v>
      </c>
      <c r="O60" s="11"/>
      <c r="P60" s="36"/>
    </row>
    <row r="61" spans="1:16" s="3" customFormat="1" ht="10.5" customHeight="1">
      <c r="A61" s="29"/>
      <c r="B61" s="30" t="s">
        <v>73</v>
      </c>
      <c r="C61" s="31">
        <v>21042</v>
      </c>
      <c r="D61" s="31">
        <v>2234</v>
      </c>
      <c r="E61" s="32">
        <v>2234</v>
      </c>
      <c r="F61" s="32">
        <v>0</v>
      </c>
      <c r="G61" s="32">
        <v>18808</v>
      </c>
      <c r="H61" s="32">
        <v>3453</v>
      </c>
      <c r="I61" s="33">
        <v>176</v>
      </c>
      <c r="J61" s="32">
        <v>15179</v>
      </c>
      <c r="K61" s="32">
        <v>2179</v>
      </c>
      <c r="L61" s="32">
        <v>13000</v>
      </c>
      <c r="M61" s="34">
        <v>89.38313848493489</v>
      </c>
      <c r="N61" s="35">
        <v>27.60193897918449</v>
      </c>
      <c r="O61" s="11"/>
      <c r="P61" s="36"/>
    </row>
    <row r="62" spans="1:16" s="3" customFormat="1" ht="10.5" customHeight="1">
      <c r="A62" s="29"/>
      <c r="B62" s="30" t="s">
        <v>74</v>
      </c>
      <c r="C62" s="31">
        <v>21116</v>
      </c>
      <c r="D62" s="31">
        <v>3547</v>
      </c>
      <c r="E62" s="32">
        <v>2408</v>
      </c>
      <c r="F62" s="32">
        <v>1139</v>
      </c>
      <c r="G62" s="32">
        <v>17569</v>
      </c>
      <c r="H62" s="32">
        <v>0</v>
      </c>
      <c r="I62" s="33">
        <v>0</v>
      </c>
      <c r="J62" s="32">
        <v>17569</v>
      </c>
      <c r="K62" s="32">
        <v>1239</v>
      </c>
      <c r="L62" s="32">
        <v>16330</v>
      </c>
      <c r="M62" s="34">
        <v>83.20231104375829</v>
      </c>
      <c r="N62" s="35">
        <v>5.867588558439098</v>
      </c>
      <c r="O62" s="11"/>
      <c r="P62" s="36"/>
    </row>
    <row r="63" spans="1:16" s="3" customFormat="1" ht="10.5" customHeight="1">
      <c r="A63" s="29"/>
      <c r="B63" s="30" t="s">
        <v>75</v>
      </c>
      <c r="C63" s="31">
        <v>19646</v>
      </c>
      <c r="D63" s="31">
        <v>3844</v>
      </c>
      <c r="E63" s="32">
        <v>3844</v>
      </c>
      <c r="F63" s="32">
        <v>0</v>
      </c>
      <c r="G63" s="32">
        <v>15802</v>
      </c>
      <c r="H63" s="32">
        <v>9332</v>
      </c>
      <c r="I63" s="33">
        <v>0</v>
      </c>
      <c r="J63" s="32">
        <v>6470</v>
      </c>
      <c r="K63" s="32">
        <v>1051</v>
      </c>
      <c r="L63" s="32">
        <v>5419</v>
      </c>
      <c r="M63" s="34">
        <v>80.43367606637484</v>
      </c>
      <c r="N63" s="35">
        <v>52.850453018426144</v>
      </c>
      <c r="O63" s="11"/>
      <c r="P63" s="36"/>
    </row>
    <row r="64" spans="1:16" s="3" customFormat="1" ht="10.5" customHeight="1">
      <c r="A64" s="29"/>
      <c r="B64" s="30" t="s">
        <v>76</v>
      </c>
      <c r="C64" s="31">
        <v>19389</v>
      </c>
      <c r="D64" s="31">
        <v>702</v>
      </c>
      <c r="E64" s="32">
        <v>702</v>
      </c>
      <c r="F64" s="32">
        <v>0</v>
      </c>
      <c r="G64" s="32">
        <v>18687</v>
      </c>
      <c r="H64" s="32">
        <v>14767</v>
      </c>
      <c r="I64" s="33">
        <v>0</v>
      </c>
      <c r="J64" s="32">
        <v>3920</v>
      </c>
      <c r="K64" s="32">
        <v>200</v>
      </c>
      <c r="L64" s="32">
        <v>3720</v>
      </c>
      <c r="M64" s="34">
        <v>96.37939037598639</v>
      </c>
      <c r="N64" s="35">
        <v>77.1932539068544</v>
      </c>
      <c r="O64" s="11"/>
      <c r="P64" s="36"/>
    </row>
    <row r="65" spans="1:16" s="3" customFormat="1" ht="10.5" customHeight="1">
      <c r="A65" s="29"/>
      <c r="B65" s="30" t="s">
        <v>77</v>
      </c>
      <c r="C65" s="31">
        <v>18925</v>
      </c>
      <c r="D65" s="31">
        <v>2550</v>
      </c>
      <c r="E65" s="32">
        <v>2550</v>
      </c>
      <c r="F65" s="32">
        <v>0</v>
      </c>
      <c r="G65" s="32">
        <v>16375</v>
      </c>
      <c r="H65" s="32">
        <v>0</v>
      </c>
      <c r="I65" s="33">
        <v>0</v>
      </c>
      <c r="J65" s="32">
        <v>16375</v>
      </c>
      <c r="K65" s="32">
        <v>1478</v>
      </c>
      <c r="L65" s="32">
        <v>14897</v>
      </c>
      <c r="M65" s="34">
        <v>86.52575957727873</v>
      </c>
      <c r="N65" s="35">
        <v>7.8097754293262875</v>
      </c>
      <c r="O65" s="11"/>
      <c r="P65" s="36"/>
    </row>
    <row r="66" spans="1:16" s="3" customFormat="1" ht="10.5" customHeight="1">
      <c r="A66" s="29"/>
      <c r="B66" s="30" t="s">
        <v>78</v>
      </c>
      <c r="C66" s="31">
        <v>28952</v>
      </c>
      <c r="D66" s="31">
        <v>3474</v>
      </c>
      <c r="E66" s="32">
        <v>3474</v>
      </c>
      <c r="F66" s="32">
        <v>0</v>
      </c>
      <c r="G66" s="32">
        <v>25478</v>
      </c>
      <c r="H66" s="32">
        <v>11900</v>
      </c>
      <c r="I66" s="33">
        <v>0</v>
      </c>
      <c r="J66" s="32">
        <v>13578</v>
      </c>
      <c r="K66" s="32">
        <v>1837</v>
      </c>
      <c r="L66" s="32">
        <v>11741</v>
      </c>
      <c r="M66" s="34">
        <v>88.00082895827576</v>
      </c>
      <c r="N66" s="35">
        <v>47.44749930920143</v>
      </c>
      <c r="O66" s="11"/>
      <c r="P66" s="36"/>
    </row>
    <row r="67" spans="1:16" s="3" customFormat="1" ht="10.5" customHeight="1">
      <c r="A67" s="29"/>
      <c r="B67" s="30" t="s">
        <v>79</v>
      </c>
      <c r="C67" s="31">
        <v>6604</v>
      </c>
      <c r="D67" s="31">
        <v>1443</v>
      </c>
      <c r="E67" s="32">
        <v>1307</v>
      </c>
      <c r="F67" s="32">
        <v>136</v>
      </c>
      <c r="G67" s="32">
        <v>5161</v>
      </c>
      <c r="H67" s="32">
        <v>83</v>
      </c>
      <c r="I67" s="33">
        <v>0</v>
      </c>
      <c r="J67" s="32">
        <v>5078</v>
      </c>
      <c r="K67" s="32">
        <v>526</v>
      </c>
      <c r="L67" s="32">
        <v>4552</v>
      </c>
      <c r="M67" s="34">
        <v>78.1496062992126</v>
      </c>
      <c r="N67" s="35">
        <v>9.22168382798304</v>
      </c>
      <c r="O67" s="11"/>
      <c r="P67" s="36"/>
    </row>
    <row r="68" spans="1:16" s="3" customFormat="1" ht="10.5" customHeight="1">
      <c r="A68" s="29"/>
      <c r="B68" s="30" t="s">
        <v>80</v>
      </c>
      <c r="C68" s="31">
        <v>3759</v>
      </c>
      <c r="D68" s="31">
        <v>1501</v>
      </c>
      <c r="E68" s="32">
        <v>897</v>
      </c>
      <c r="F68" s="32">
        <v>604</v>
      </c>
      <c r="G68" s="32">
        <v>2258</v>
      </c>
      <c r="H68" s="32">
        <v>0</v>
      </c>
      <c r="I68" s="33">
        <v>0</v>
      </c>
      <c r="J68" s="32">
        <v>2258</v>
      </c>
      <c r="K68" s="32">
        <v>57</v>
      </c>
      <c r="L68" s="32">
        <v>2201</v>
      </c>
      <c r="M68" s="34">
        <v>60.06916733173716</v>
      </c>
      <c r="N68" s="35">
        <v>1.5163607342378291</v>
      </c>
      <c r="O68" s="11"/>
      <c r="P68" s="36"/>
    </row>
    <row r="69" spans="1:16" s="3" customFormat="1" ht="10.5" customHeight="1">
      <c r="A69" s="29"/>
      <c r="B69" s="30" t="s">
        <v>81</v>
      </c>
      <c r="C69" s="31">
        <v>6081</v>
      </c>
      <c r="D69" s="31">
        <v>2192</v>
      </c>
      <c r="E69" s="32">
        <v>1889</v>
      </c>
      <c r="F69" s="32">
        <v>303</v>
      </c>
      <c r="G69" s="32">
        <v>3889</v>
      </c>
      <c r="H69" s="32">
        <v>884</v>
      </c>
      <c r="I69" s="33">
        <v>0</v>
      </c>
      <c r="J69" s="32">
        <v>3005</v>
      </c>
      <c r="K69" s="32">
        <v>766</v>
      </c>
      <c r="L69" s="32">
        <v>2239</v>
      </c>
      <c r="M69" s="34">
        <v>63.95329715507317</v>
      </c>
      <c r="N69" s="35">
        <v>27.13369511593488</v>
      </c>
      <c r="O69" s="11"/>
      <c r="P69" s="36"/>
    </row>
    <row r="70" spans="1:16" s="3" customFormat="1" ht="10.5" customHeight="1">
      <c r="A70" s="29"/>
      <c r="B70" s="30" t="s">
        <v>82</v>
      </c>
      <c r="C70" s="31">
        <v>17021</v>
      </c>
      <c r="D70" s="31">
        <v>3461</v>
      </c>
      <c r="E70" s="32">
        <v>3461</v>
      </c>
      <c r="F70" s="32">
        <v>0</v>
      </c>
      <c r="G70" s="32">
        <v>13560</v>
      </c>
      <c r="H70" s="32">
        <v>575</v>
      </c>
      <c r="I70" s="33">
        <v>0</v>
      </c>
      <c r="J70" s="32">
        <v>12985</v>
      </c>
      <c r="K70" s="32">
        <v>2195</v>
      </c>
      <c r="L70" s="32">
        <v>10790</v>
      </c>
      <c r="M70" s="34">
        <v>79.66629457728688</v>
      </c>
      <c r="N70" s="35">
        <v>16.274014452734857</v>
      </c>
      <c r="O70" s="11"/>
      <c r="P70" s="36"/>
    </row>
    <row r="71" spans="1:16" s="3" customFormat="1" ht="10.5" customHeight="1">
      <c r="A71" s="29"/>
      <c r="B71" s="30" t="s">
        <v>83</v>
      </c>
      <c r="C71" s="31">
        <v>14124</v>
      </c>
      <c r="D71" s="31">
        <v>1014</v>
      </c>
      <c r="E71" s="32">
        <v>1014</v>
      </c>
      <c r="F71" s="32">
        <v>0</v>
      </c>
      <c r="G71" s="32">
        <v>13110</v>
      </c>
      <c r="H71" s="32">
        <v>10110</v>
      </c>
      <c r="I71" s="33">
        <v>0</v>
      </c>
      <c r="J71" s="32">
        <v>3000</v>
      </c>
      <c r="K71" s="32">
        <v>121</v>
      </c>
      <c r="L71" s="32">
        <v>2879</v>
      </c>
      <c r="M71" s="34">
        <v>92.82073067119796</v>
      </c>
      <c r="N71" s="35">
        <v>72.43698668932313</v>
      </c>
      <c r="O71" s="11"/>
      <c r="P71" s="36"/>
    </row>
    <row r="72" spans="1:16" s="3" customFormat="1" ht="10.5" customHeight="1">
      <c r="A72" s="29"/>
      <c r="B72" s="30" t="s">
        <v>84</v>
      </c>
      <c r="C72" s="31">
        <v>11669</v>
      </c>
      <c r="D72" s="31">
        <v>432</v>
      </c>
      <c r="E72" s="32">
        <v>432</v>
      </c>
      <c r="F72" s="32">
        <v>0</v>
      </c>
      <c r="G72" s="32">
        <v>11237</v>
      </c>
      <c r="H72" s="32">
        <v>10734</v>
      </c>
      <c r="I72" s="33">
        <v>0</v>
      </c>
      <c r="J72" s="32">
        <v>503</v>
      </c>
      <c r="K72" s="32">
        <v>23</v>
      </c>
      <c r="L72" s="32">
        <v>480</v>
      </c>
      <c r="M72" s="34">
        <v>96.29788328048676</v>
      </c>
      <c r="N72" s="35">
        <v>92.18442025880537</v>
      </c>
      <c r="O72" s="11"/>
      <c r="P72" s="36"/>
    </row>
    <row r="73" spans="1:16" s="3" customFormat="1" ht="10.5" customHeight="1">
      <c r="A73" s="29"/>
      <c r="B73" s="30" t="s">
        <v>85</v>
      </c>
      <c r="C73" s="31">
        <v>21298</v>
      </c>
      <c r="D73" s="31">
        <v>2970</v>
      </c>
      <c r="E73" s="32">
        <v>2950</v>
      </c>
      <c r="F73" s="32">
        <v>20</v>
      </c>
      <c r="G73" s="32">
        <v>18328</v>
      </c>
      <c r="H73" s="32">
        <v>4000</v>
      </c>
      <c r="I73" s="33">
        <v>0</v>
      </c>
      <c r="J73" s="32">
        <v>14328</v>
      </c>
      <c r="K73" s="32">
        <v>9100</v>
      </c>
      <c r="L73" s="32">
        <v>5228</v>
      </c>
      <c r="M73" s="34">
        <v>86.05502864118696</v>
      </c>
      <c r="N73" s="35">
        <v>61.508122828434594</v>
      </c>
      <c r="O73" s="11"/>
      <c r="P73" s="36"/>
    </row>
    <row r="74" spans="1:16" s="3" customFormat="1" ht="10.5" customHeight="1">
      <c r="A74" s="29"/>
      <c r="B74" s="30" t="s">
        <v>86</v>
      </c>
      <c r="C74" s="31">
        <v>15285</v>
      </c>
      <c r="D74" s="31">
        <v>3580</v>
      </c>
      <c r="E74" s="32">
        <v>3339</v>
      </c>
      <c r="F74" s="32">
        <v>241</v>
      </c>
      <c r="G74" s="32">
        <v>11705</v>
      </c>
      <c r="H74" s="32">
        <v>2661</v>
      </c>
      <c r="I74" s="33">
        <v>0</v>
      </c>
      <c r="J74" s="32">
        <v>9044</v>
      </c>
      <c r="K74" s="32">
        <v>441</v>
      </c>
      <c r="L74" s="32">
        <v>8603</v>
      </c>
      <c r="M74" s="34">
        <v>76.57834478246647</v>
      </c>
      <c r="N74" s="35">
        <v>20.29440628066732</v>
      </c>
      <c r="O74" s="11"/>
      <c r="P74" s="36"/>
    </row>
    <row r="75" spans="1:16" s="3" customFormat="1" ht="10.5" customHeight="1">
      <c r="A75" s="29"/>
      <c r="B75" s="30" t="s">
        <v>87</v>
      </c>
      <c r="C75" s="31">
        <v>16173</v>
      </c>
      <c r="D75" s="31">
        <v>2838</v>
      </c>
      <c r="E75" s="32">
        <v>2838</v>
      </c>
      <c r="F75" s="32">
        <v>0</v>
      </c>
      <c r="G75" s="32">
        <v>13335</v>
      </c>
      <c r="H75" s="32">
        <v>0</v>
      </c>
      <c r="I75" s="33">
        <v>0</v>
      </c>
      <c r="J75" s="32">
        <v>13335</v>
      </c>
      <c r="K75" s="32">
        <v>3040</v>
      </c>
      <c r="L75" s="32">
        <v>10295</v>
      </c>
      <c r="M75" s="34">
        <v>82.4522352068262</v>
      </c>
      <c r="N75" s="35">
        <v>18.796760032152353</v>
      </c>
      <c r="O75" s="11"/>
      <c r="P75" s="36"/>
    </row>
    <row r="76" spans="1:16" s="3" customFormat="1" ht="10.5" customHeight="1">
      <c r="A76" s="29"/>
      <c r="B76" s="30" t="s">
        <v>88</v>
      </c>
      <c r="C76" s="31">
        <v>3722</v>
      </c>
      <c r="D76" s="31">
        <v>529</v>
      </c>
      <c r="E76" s="32">
        <v>529</v>
      </c>
      <c r="F76" s="32">
        <v>0</v>
      </c>
      <c r="G76" s="32">
        <v>3193</v>
      </c>
      <c r="H76" s="32">
        <v>0</v>
      </c>
      <c r="I76" s="33">
        <v>0</v>
      </c>
      <c r="J76" s="32">
        <v>3193</v>
      </c>
      <c r="K76" s="32">
        <v>120</v>
      </c>
      <c r="L76" s="32">
        <v>3073</v>
      </c>
      <c r="M76" s="34">
        <v>85.78721117678667</v>
      </c>
      <c r="N76" s="35">
        <v>3.2240730789897905</v>
      </c>
      <c r="O76" s="11"/>
      <c r="P76" s="36"/>
    </row>
    <row r="77" spans="1:16" s="3" customFormat="1" ht="10.5" customHeight="1">
      <c r="A77" s="29"/>
      <c r="B77" s="30" t="s">
        <v>89</v>
      </c>
      <c r="C77" s="31">
        <v>4220</v>
      </c>
      <c r="D77" s="31">
        <v>207</v>
      </c>
      <c r="E77" s="32">
        <v>207</v>
      </c>
      <c r="F77" s="32">
        <v>0</v>
      </c>
      <c r="G77" s="32">
        <v>4013</v>
      </c>
      <c r="H77" s="32">
        <v>0</v>
      </c>
      <c r="I77" s="33">
        <v>0</v>
      </c>
      <c r="J77" s="32">
        <v>4013</v>
      </c>
      <c r="K77" s="32">
        <v>272</v>
      </c>
      <c r="L77" s="32">
        <v>3741</v>
      </c>
      <c r="M77" s="34">
        <v>95.09478672985782</v>
      </c>
      <c r="N77" s="35">
        <v>6.4454976303317535</v>
      </c>
      <c r="O77" s="11"/>
      <c r="P77" s="36"/>
    </row>
    <row r="78" spans="1:16" s="3" customFormat="1" ht="10.5" customHeight="1">
      <c r="A78" s="29"/>
      <c r="B78" s="30" t="s">
        <v>90</v>
      </c>
      <c r="C78" s="31">
        <v>11484</v>
      </c>
      <c r="D78" s="31">
        <v>827</v>
      </c>
      <c r="E78" s="32">
        <v>727</v>
      </c>
      <c r="F78" s="32">
        <v>100</v>
      </c>
      <c r="G78" s="32">
        <v>10657</v>
      </c>
      <c r="H78" s="32">
        <v>1409</v>
      </c>
      <c r="I78" s="33">
        <v>0</v>
      </c>
      <c r="J78" s="32">
        <v>9248</v>
      </c>
      <c r="K78" s="32">
        <v>1207</v>
      </c>
      <c r="L78" s="32">
        <v>8041</v>
      </c>
      <c r="M78" s="34">
        <v>92.79867641936607</v>
      </c>
      <c r="N78" s="35">
        <v>22.77951933124347</v>
      </c>
      <c r="O78" s="11"/>
      <c r="P78" s="36"/>
    </row>
    <row r="79" spans="1:16" s="3" customFormat="1" ht="10.5" customHeight="1" thickBot="1">
      <c r="A79" s="23"/>
      <c r="B79" s="37" t="s">
        <v>91</v>
      </c>
      <c r="C79" s="31">
        <v>1216</v>
      </c>
      <c r="D79" s="31">
        <v>517</v>
      </c>
      <c r="E79" s="38">
        <v>217</v>
      </c>
      <c r="F79" s="38">
        <v>300</v>
      </c>
      <c r="G79" s="39">
        <v>699</v>
      </c>
      <c r="H79" s="39">
        <v>0</v>
      </c>
      <c r="I79" s="40">
        <v>0</v>
      </c>
      <c r="J79" s="39">
        <v>699</v>
      </c>
      <c r="K79" s="39">
        <v>221</v>
      </c>
      <c r="L79" s="39">
        <v>478</v>
      </c>
      <c r="M79" s="41">
        <v>57.48355263157895</v>
      </c>
      <c r="N79" s="42">
        <v>18.174342105263158</v>
      </c>
      <c r="O79" s="11"/>
      <c r="P79" s="36"/>
    </row>
    <row r="80" spans="1:16" s="3" customFormat="1" ht="12" customHeight="1" thickBot="1">
      <c r="A80" s="23"/>
      <c r="B80" s="37" t="s">
        <v>92</v>
      </c>
      <c r="C80" s="43">
        <v>3773100</v>
      </c>
      <c r="D80" s="44">
        <v>312539</v>
      </c>
      <c r="E80" s="45">
        <v>307949</v>
      </c>
      <c r="F80" s="45">
        <v>4590</v>
      </c>
      <c r="G80" s="45">
        <v>3460561</v>
      </c>
      <c r="H80" s="45">
        <v>1447689</v>
      </c>
      <c r="I80" s="45">
        <v>35672</v>
      </c>
      <c r="J80" s="45">
        <v>1977200</v>
      </c>
      <c r="K80" s="45">
        <v>380406</v>
      </c>
      <c r="L80" s="46">
        <v>1596794</v>
      </c>
      <c r="M80" s="47">
        <v>91.71665208979354</v>
      </c>
      <c r="N80" s="48">
        <v>49.3961729082187</v>
      </c>
      <c r="O80" s="49"/>
      <c r="P80" s="36"/>
    </row>
    <row r="81" spans="2:6" s="3" customFormat="1" ht="12" customHeight="1">
      <c r="B81" s="3" t="s">
        <v>120</v>
      </c>
      <c r="F81" s="3" t="s">
        <v>121</v>
      </c>
    </row>
    <row r="82" ht="12" customHeight="1"/>
    <row r="85" ht="21">
      <c r="I85" s="2"/>
    </row>
  </sheetData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80"/>
  <sheetViews>
    <sheetView showGridLines="0" zoomScaleSheetLayoutView="100" workbookViewId="0" topLeftCell="A1">
      <selection activeCell="A1" sqref="A1"/>
    </sheetView>
  </sheetViews>
  <sheetFormatPr defaultColWidth="10.66015625" defaultRowHeight="18"/>
  <cols>
    <col min="1" max="1" width="2.66015625" style="121" customWidth="1"/>
    <col min="2" max="2" width="24.66015625" style="123" customWidth="1"/>
    <col min="3" max="4" width="9.5" style="123" customWidth="1"/>
    <col min="5" max="5" width="30" style="123" customWidth="1"/>
    <col min="6" max="6" width="14" style="123" customWidth="1"/>
    <col min="7" max="16384" width="10.66015625" style="123" customWidth="1"/>
  </cols>
  <sheetData>
    <row r="1" spans="2:5" ht="14.25" thickBot="1">
      <c r="B1" s="122" t="s">
        <v>136</v>
      </c>
      <c r="E1" s="124" t="s">
        <v>137</v>
      </c>
    </row>
    <row r="2" spans="2:5" ht="13.5">
      <c r="B2" s="143" t="s">
        <v>122</v>
      </c>
      <c r="C2" s="125" t="s">
        <v>123</v>
      </c>
      <c r="D2" s="125"/>
      <c r="E2" s="137"/>
    </row>
    <row r="3" spans="1:5" s="128" customFormat="1" ht="14.25" thickBot="1">
      <c r="A3" s="126"/>
      <c r="B3" s="144"/>
      <c r="C3" s="127" t="s">
        <v>124</v>
      </c>
      <c r="D3" s="127" t="s">
        <v>125</v>
      </c>
      <c r="E3" s="138" t="s">
        <v>126</v>
      </c>
    </row>
    <row r="4" spans="2:5" ht="15" customHeight="1">
      <c r="B4" s="129" t="s">
        <v>18</v>
      </c>
      <c r="C4" s="130" t="s">
        <v>127</v>
      </c>
      <c r="D4" s="130"/>
      <c r="E4" s="139">
        <v>105</v>
      </c>
    </row>
    <row r="5" spans="2:5" ht="15" customHeight="1">
      <c r="B5" s="131" t="s">
        <v>19</v>
      </c>
      <c r="C5" s="132" t="s">
        <v>127</v>
      </c>
      <c r="D5" s="132"/>
      <c r="E5" s="140">
        <v>195</v>
      </c>
    </row>
    <row r="6" spans="2:5" ht="15" customHeight="1">
      <c r="B6" s="131" t="s">
        <v>20</v>
      </c>
      <c r="C6" s="132" t="s">
        <v>127</v>
      </c>
      <c r="D6" s="132"/>
      <c r="E6" s="140">
        <v>190.8</v>
      </c>
    </row>
    <row r="7" spans="2:5" ht="15" customHeight="1">
      <c r="B7" s="131" t="s">
        <v>21</v>
      </c>
      <c r="C7" s="132" t="s">
        <v>127</v>
      </c>
      <c r="D7" s="132"/>
      <c r="E7" s="140">
        <v>185</v>
      </c>
    </row>
    <row r="8" spans="2:5" ht="27">
      <c r="B8" s="131" t="s">
        <v>22</v>
      </c>
      <c r="C8" s="132" t="s">
        <v>127</v>
      </c>
      <c r="D8" s="132" t="s">
        <v>127</v>
      </c>
      <c r="E8" s="141" t="s">
        <v>138</v>
      </c>
    </row>
    <row r="9" spans="2:5" ht="15" customHeight="1">
      <c r="B9" s="131" t="s">
        <v>23</v>
      </c>
      <c r="C9" s="132" t="s">
        <v>127</v>
      </c>
      <c r="D9" s="132"/>
      <c r="E9" s="140">
        <v>220</v>
      </c>
    </row>
    <row r="10" spans="2:5" ht="15" customHeight="1">
      <c r="B10" s="131" t="s">
        <v>24</v>
      </c>
      <c r="C10" s="132" t="s">
        <v>127</v>
      </c>
      <c r="D10" s="132"/>
      <c r="E10" s="140">
        <v>205</v>
      </c>
    </row>
    <row r="11" spans="2:5" ht="15" customHeight="1">
      <c r="B11" s="131" t="s">
        <v>25</v>
      </c>
      <c r="C11" s="132" t="s">
        <v>127</v>
      </c>
      <c r="D11" s="132"/>
      <c r="E11" s="140">
        <v>220</v>
      </c>
    </row>
    <row r="12" spans="2:5" ht="15" customHeight="1">
      <c r="B12" s="131" t="s">
        <v>26</v>
      </c>
      <c r="C12" s="132" t="s">
        <v>127</v>
      </c>
      <c r="D12" s="132"/>
      <c r="E12" s="140">
        <v>185</v>
      </c>
    </row>
    <row r="13" spans="2:5" ht="27">
      <c r="B13" s="131" t="s">
        <v>27</v>
      </c>
      <c r="C13" s="132" t="s">
        <v>127</v>
      </c>
      <c r="D13" s="132" t="s">
        <v>127</v>
      </c>
      <c r="E13" s="141" t="s">
        <v>128</v>
      </c>
    </row>
    <row r="14" spans="2:5" ht="27">
      <c r="B14" s="131" t="s">
        <v>28</v>
      </c>
      <c r="C14" s="132" t="s">
        <v>127</v>
      </c>
      <c r="D14" s="132" t="s">
        <v>127</v>
      </c>
      <c r="E14" s="141" t="s">
        <v>129</v>
      </c>
    </row>
    <row r="15" spans="2:5" ht="15" customHeight="1">
      <c r="B15" s="131" t="s">
        <v>29</v>
      </c>
      <c r="C15" s="132" t="s">
        <v>127</v>
      </c>
      <c r="D15" s="132"/>
      <c r="E15" s="140">
        <v>149</v>
      </c>
    </row>
    <row r="16" spans="2:5" ht="15" customHeight="1">
      <c r="B16" s="131" t="s">
        <v>30</v>
      </c>
      <c r="C16" s="132" t="s">
        <v>127</v>
      </c>
      <c r="D16" s="132"/>
      <c r="E16" s="140">
        <v>270</v>
      </c>
    </row>
    <row r="17" spans="2:5" ht="15" customHeight="1">
      <c r="B17" s="131" t="s">
        <v>31</v>
      </c>
      <c r="C17" s="132" t="s">
        <v>127</v>
      </c>
      <c r="D17" s="132"/>
      <c r="E17" s="140">
        <v>220</v>
      </c>
    </row>
    <row r="18" spans="2:5" ht="15" customHeight="1">
      <c r="B18" s="131" t="s">
        <v>32</v>
      </c>
      <c r="C18" s="132" t="s">
        <v>127</v>
      </c>
      <c r="D18" s="132"/>
      <c r="E18" s="140">
        <v>184</v>
      </c>
    </row>
    <row r="19" spans="2:5" ht="15" customHeight="1">
      <c r="B19" s="131" t="s">
        <v>33</v>
      </c>
      <c r="C19" s="132" t="s">
        <v>127</v>
      </c>
      <c r="D19" s="132"/>
      <c r="E19" s="140">
        <v>252</v>
      </c>
    </row>
    <row r="20" spans="2:5" ht="15" customHeight="1">
      <c r="B20" s="131" t="s">
        <v>34</v>
      </c>
      <c r="C20" s="132" t="s">
        <v>127</v>
      </c>
      <c r="D20" s="132"/>
      <c r="E20" s="140">
        <v>253</v>
      </c>
    </row>
    <row r="21" spans="2:5" ht="27">
      <c r="B21" s="131" t="s">
        <v>35</v>
      </c>
      <c r="C21" s="132" t="s">
        <v>127</v>
      </c>
      <c r="D21" s="132" t="s">
        <v>127</v>
      </c>
      <c r="E21" s="141" t="s">
        <v>130</v>
      </c>
    </row>
    <row r="22" spans="2:5" ht="15" customHeight="1">
      <c r="B22" s="131" t="s">
        <v>36</v>
      </c>
      <c r="C22" s="132" t="s">
        <v>127</v>
      </c>
      <c r="D22" s="132"/>
      <c r="E22" s="140">
        <v>216</v>
      </c>
    </row>
    <row r="23" spans="2:5" ht="15" customHeight="1">
      <c r="B23" s="131" t="s">
        <v>37</v>
      </c>
      <c r="C23" s="132" t="s">
        <v>127</v>
      </c>
      <c r="D23" s="132"/>
      <c r="E23" s="140">
        <v>215</v>
      </c>
    </row>
    <row r="24" spans="2:5" ht="15" customHeight="1">
      <c r="B24" s="131" t="s">
        <v>38</v>
      </c>
      <c r="C24" s="132" t="s">
        <v>127</v>
      </c>
      <c r="D24" s="132"/>
      <c r="E24" s="140">
        <v>250</v>
      </c>
    </row>
    <row r="25" spans="2:5" ht="15" customHeight="1">
      <c r="B25" s="131" t="s">
        <v>39</v>
      </c>
      <c r="C25" s="132" t="s">
        <v>127</v>
      </c>
      <c r="D25" s="132"/>
      <c r="E25" s="140">
        <v>126</v>
      </c>
    </row>
    <row r="26" spans="2:5" ht="15" customHeight="1">
      <c r="B26" s="131" t="s">
        <v>40</v>
      </c>
      <c r="C26" s="132" t="s">
        <v>127</v>
      </c>
      <c r="D26" s="132"/>
      <c r="E26" s="140">
        <v>144</v>
      </c>
    </row>
    <row r="27" spans="2:5" ht="15" customHeight="1">
      <c r="B27" s="131" t="s">
        <v>41</v>
      </c>
      <c r="C27" s="132" t="s">
        <v>127</v>
      </c>
      <c r="D27" s="132"/>
      <c r="E27" s="140">
        <v>126</v>
      </c>
    </row>
    <row r="28" spans="2:5" ht="15" customHeight="1">
      <c r="B28" s="131" t="s">
        <v>42</v>
      </c>
      <c r="C28" s="132" t="s">
        <v>127</v>
      </c>
      <c r="D28" s="132"/>
      <c r="E28" s="140">
        <v>180</v>
      </c>
    </row>
    <row r="29" spans="2:5" ht="15" customHeight="1">
      <c r="B29" s="131" t="s">
        <v>43</v>
      </c>
      <c r="C29" s="132" t="s">
        <v>127</v>
      </c>
      <c r="D29" s="132"/>
      <c r="E29" s="140" t="s">
        <v>131</v>
      </c>
    </row>
    <row r="30" spans="2:5" ht="15" customHeight="1">
      <c r="B30" s="131" t="s">
        <v>44</v>
      </c>
      <c r="C30" s="132" t="s">
        <v>127</v>
      </c>
      <c r="D30" s="132"/>
      <c r="E30" s="140">
        <v>140</v>
      </c>
    </row>
    <row r="31" spans="2:5" ht="15" customHeight="1">
      <c r="B31" s="131" t="s">
        <v>45</v>
      </c>
      <c r="C31" s="132" t="s">
        <v>127</v>
      </c>
      <c r="D31" s="132"/>
      <c r="E31" s="140">
        <v>110</v>
      </c>
    </row>
    <row r="32" spans="2:5" ht="15" customHeight="1">
      <c r="B32" s="131" t="s">
        <v>46</v>
      </c>
      <c r="C32" s="132" t="s">
        <v>127</v>
      </c>
      <c r="D32" s="132"/>
      <c r="E32" s="140">
        <v>150</v>
      </c>
    </row>
    <row r="33" spans="2:5" ht="15" customHeight="1">
      <c r="B33" s="131" t="s">
        <v>47</v>
      </c>
      <c r="C33" s="132" t="s">
        <v>127</v>
      </c>
      <c r="D33" s="132"/>
      <c r="E33" s="140">
        <v>140</v>
      </c>
    </row>
    <row r="34" spans="2:5" ht="15" customHeight="1">
      <c r="B34" s="131" t="s">
        <v>48</v>
      </c>
      <c r="C34" s="132" t="s">
        <v>127</v>
      </c>
      <c r="D34" s="132"/>
      <c r="E34" s="140">
        <v>140</v>
      </c>
    </row>
    <row r="35" spans="2:5" ht="15" customHeight="1">
      <c r="B35" s="131" t="s">
        <v>49</v>
      </c>
      <c r="C35" s="132" t="s">
        <v>127</v>
      </c>
      <c r="D35" s="132"/>
      <c r="E35" s="140">
        <v>135</v>
      </c>
    </row>
    <row r="36" spans="2:5" ht="15" customHeight="1">
      <c r="B36" s="131" t="s">
        <v>50</v>
      </c>
      <c r="C36" s="132" t="s">
        <v>127</v>
      </c>
      <c r="D36" s="132"/>
      <c r="E36" s="140">
        <v>135</v>
      </c>
    </row>
    <row r="37" spans="2:5" ht="15" customHeight="1">
      <c r="B37" s="131" t="s">
        <v>51</v>
      </c>
      <c r="C37" s="132" t="s">
        <v>127</v>
      </c>
      <c r="D37" s="132"/>
      <c r="E37" s="140">
        <v>135</v>
      </c>
    </row>
    <row r="38" spans="2:5" ht="15" customHeight="1">
      <c r="B38" s="131" t="s">
        <v>52</v>
      </c>
      <c r="C38" s="132" t="s">
        <v>127</v>
      </c>
      <c r="D38" s="132"/>
      <c r="E38" s="140">
        <v>185</v>
      </c>
    </row>
    <row r="39" spans="2:5" ht="15" customHeight="1">
      <c r="B39" s="131" t="s">
        <v>53</v>
      </c>
      <c r="C39" s="132" t="s">
        <v>127</v>
      </c>
      <c r="D39" s="132"/>
      <c r="E39" s="140">
        <v>210</v>
      </c>
    </row>
    <row r="40" spans="2:5" ht="15" customHeight="1">
      <c r="B40" s="131" t="s">
        <v>54</v>
      </c>
      <c r="C40" s="132" t="s">
        <v>127</v>
      </c>
      <c r="D40" s="132"/>
      <c r="E40" s="140">
        <v>205</v>
      </c>
    </row>
    <row r="41" spans="2:5" ht="15" customHeight="1">
      <c r="B41" s="131" t="s">
        <v>55</v>
      </c>
      <c r="C41" s="132" t="s">
        <v>127</v>
      </c>
      <c r="D41" s="132"/>
      <c r="E41" s="140">
        <v>185</v>
      </c>
    </row>
    <row r="42" spans="2:5" ht="15" customHeight="1">
      <c r="B42" s="131" t="s">
        <v>56</v>
      </c>
      <c r="C42" s="132" t="s">
        <v>127</v>
      </c>
      <c r="D42" s="132"/>
      <c r="E42" s="140">
        <v>210</v>
      </c>
    </row>
    <row r="43" spans="2:5" ht="15" customHeight="1">
      <c r="B43" s="131" t="s">
        <v>57</v>
      </c>
      <c r="C43" s="132"/>
      <c r="D43" s="132" t="s">
        <v>127</v>
      </c>
      <c r="E43" s="140" t="s">
        <v>132</v>
      </c>
    </row>
    <row r="44" spans="2:5" ht="15" customHeight="1">
      <c r="B44" s="131" t="s">
        <v>58</v>
      </c>
      <c r="C44" s="132" t="s">
        <v>127</v>
      </c>
      <c r="D44" s="132"/>
      <c r="E44" s="140">
        <v>210</v>
      </c>
    </row>
    <row r="45" spans="2:5" ht="15" customHeight="1">
      <c r="B45" s="131" t="s">
        <v>59</v>
      </c>
      <c r="C45" s="132" t="s">
        <v>127</v>
      </c>
      <c r="D45" s="132"/>
      <c r="E45" s="140">
        <v>279</v>
      </c>
    </row>
    <row r="46" spans="2:5" ht="15" customHeight="1">
      <c r="B46" s="131" t="s">
        <v>60</v>
      </c>
      <c r="C46" s="132" t="s">
        <v>127</v>
      </c>
      <c r="D46" s="132"/>
      <c r="E46" s="140">
        <v>297</v>
      </c>
    </row>
    <row r="47" spans="2:5" ht="15" customHeight="1">
      <c r="B47" s="131" t="s">
        <v>61</v>
      </c>
      <c r="C47" s="132" t="s">
        <v>127</v>
      </c>
      <c r="D47" s="132"/>
      <c r="E47" s="140">
        <v>220</v>
      </c>
    </row>
    <row r="48" spans="2:5" ht="15" customHeight="1">
      <c r="B48" s="131" t="s">
        <v>62</v>
      </c>
      <c r="C48" s="132" t="s">
        <v>127</v>
      </c>
      <c r="D48" s="132"/>
      <c r="E48" s="140">
        <v>240</v>
      </c>
    </row>
    <row r="49" spans="2:5" ht="15" customHeight="1">
      <c r="B49" s="131" t="s">
        <v>63</v>
      </c>
      <c r="C49" s="132" t="s">
        <v>127</v>
      </c>
      <c r="D49" s="132"/>
      <c r="E49" s="140">
        <v>240</v>
      </c>
    </row>
    <row r="50" spans="2:5" ht="15" customHeight="1">
      <c r="B50" s="131" t="s">
        <v>64</v>
      </c>
      <c r="C50" s="132" t="s">
        <v>127</v>
      </c>
      <c r="D50" s="132"/>
      <c r="E50" s="140">
        <v>197</v>
      </c>
    </row>
    <row r="51" spans="2:5" ht="15" customHeight="1">
      <c r="B51" s="131" t="s">
        <v>65</v>
      </c>
      <c r="C51" s="132" t="s">
        <v>127</v>
      </c>
      <c r="D51" s="132"/>
      <c r="E51" s="140">
        <v>180</v>
      </c>
    </row>
    <row r="52" spans="2:5" ht="15" customHeight="1">
      <c r="B52" s="131" t="s">
        <v>66</v>
      </c>
      <c r="C52" s="132" t="s">
        <v>127</v>
      </c>
      <c r="D52" s="132"/>
      <c r="E52" s="140">
        <v>220</v>
      </c>
    </row>
    <row r="53" spans="2:5" ht="15" customHeight="1">
      <c r="B53" s="131" t="s">
        <v>67</v>
      </c>
      <c r="C53" s="132" t="s">
        <v>127</v>
      </c>
      <c r="D53" s="132"/>
      <c r="E53" s="140">
        <v>220</v>
      </c>
    </row>
    <row r="54" spans="2:5" ht="15" customHeight="1">
      <c r="B54" s="131" t="s">
        <v>68</v>
      </c>
      <c r="C54" s="132" t="s">
        <v>127</v>
      </c>
      <c r="D54" s="132"/>
      <c r="E54" s="141">
        <v>180</v>
      </c>
    </row>
    <row r="55" spans="2:5" ht="15" customHeight="1">
      <c r="B55" s="131" t="s">
        <v>69</v>
      </c>
      <c r="C55" s="132" t="s">
        <v>127</v>
      </c>
      <c r="D55" s="132"/>
      <c r="E55" s="140">
        <v>230</v>
      </c>
    </row>
    <row r="56" spans="2:5" ht="15" customHeight="1">
      <c r="B56" s="131" t="s">
        <v>70</v>
      </c>
      <c r="C56" s="132" t="s">
        <v>127</v>
      </c>
      <c r="D56" s="132"/>
      <c r="E56" s="140">
        <v>160</v>
      </c>
    </row>
    <row r="57" spans="2:5" ht="15" customHeight="1">
      <c r="B57" s="131" t="s">
        <v>71</v>
      </c>
      <c r="C57" s="132" t="s">
        <v>127</v>
      </c>
      <c r="D57" s="132"/>
      <c r="E57" s="140">
        <v>230</v>
      </c>
    </row>
    <row r="58" spans="2:5" ht="15" customHeight="1">
      <c r="B58" s="131" t="s">
        <v>72</v>
      </c>
      <c r="C58" s="132" t="s">
        <v>127</v>
      </c>
      <c r="D58" s="132"/>
      <c r="E58" s="140">
        <v>230</v>
      </c>
    </row>
    <row r="59" spans="2:5" ht="15" customHeight="1">
      <c r="B59" s="131" t="s">
        <v>73</v>
      </c>
      <c r="C59" s="132" t="s">
        <v>127</v>
      </c>
      <c r="D59" s="132"/>
      <c r="E59" s="140">
        <v>230</v>
      </c>
    </row>
    <row r="60" spans="2:5" ht="15" customHeight="1">
      <c r="B60" s="131" t="s">
        <v>74</v>
      </c>
      <c r="C60" s="132" t="s">
        <v>127</v>
      </c>
      <c r="D60" s="132"/>
      <c r="E60" s="140">
        <v>252</v>
      </c>
    </row>
    <row r="61" spans="2:5" ht="15" customHeight="1">
      <c r="B61" s="131" t="s">
        <v>75</v>
      </c>
      <c r="C61" s="132" t="s">
        <v>127</v>
      </c>
      <c r="D61" s="132"/>
      <c r="E61" s="140">
        <v>253</v>
      </c>
    </row>
    <row r="62" spans="2:5" ht="15" customHeight="1">
      <c r="B62" s="131" t="s">
        <v>76</v>
      </c>
      <c r="C62" s="132" t="s">
        <v>127</v>
      </c>
      <c r="D62" s="132"/>
      <c r="E62" s="140">
        <v>253</v>
      </c>
    </row>
    <row r="63" spans="2:5" ht="15" customHeight="1">
      <c r="B63" s="131" t="s">
        <v>77</v>
      </c>
      <c r="C63" s="132" t="s">
        <v>127</v>
      </c>
      <c r="D63" s="132"/>
      <c r="E63" s="140">
        <v>252</v>
      </c>
    </row>
    <row r="64" spans="2:5" ht="15" customHeight="1">
      <c r="B64" s="131" t="s">
        <v>78</v>
      </c>
      <c r="C64" s="132" t="s">
        <v>127</v>
      </c>
      <c r="D64" s="132"/>
      <c r="E64" s="140">
        <v>253</v>
      </c>
    </row>
    <row r="65" spans="2:5" ht="15" customHeight="1">
      <c r="B65" s="131" t="s">
        <v>79</v>
      </c>
      <c r="C65" s="132" t="s">
        <v>127</v>
      </c>
      <c r="D65" s="132"/>
      <c r="E65" s="140">
        <v>270</v>
      </c>
    </row>
    <row r="66" spans="2:5" ht="15" customHeight="1">
      <c r="B66" s="131" t="s">
        <v>80</v>
      </c>
      <c r="C66" s="132" t="s">
        <v>127</v>
      </c>
      <c r="D66" s="132"/>
      <c r="E66" s="140">
        <v>270</v>
      </c>
    </row>
    <row r="67" spans="2:5" ht="15" customHeight="1">
      <c r="B67" s="131" t="s">
        <v>81</v>
      </c>
      <c r="C67" s="132" t="s">
        <v>127</v>
      </c>
      <c r="D67" s="132"/>
      <c r="E67" s="140">
        <v>270</v>
      </c>
    </row>
    <row r="68" spans="2:5" ht="15" customHeight="1">
      <c r="B68" s="131" t="s">
        <v>82</v>
      </c>
      <c r="C68" s="132" t="s">
        <v>127</v>
      </c>
      <c r="D68" s="132"/>
      <c r="E68" s="140">
        <v>250</v>
      </c>
    </row>
    <row r="69" spans="2:5" ht="27">
      <c r="B69" s="131" t="s">
        <v>83</v>
      </c>
      <c r="C69" s="132" t="s">
        <v>127</v>
      </c>
      <c r="D69" s="132" t="s">
        <v>127</v>
      </c>
      <c r="E69" s="141" t="s">
        <v>133</v>
      </c>
    </row>
    <row r="70" spans="2:5" ht="15" customHeight="1">
      <c r="B70" s="131" t="s">
        <v>84</v>
      </c>
      <c r="C70" s="132" t="s">
        <v>127</v>
      </c>
      <c r="D70" s="132"/>
      <c r="E70" s="140">
        <v>240</v>
      </c>
    </row>
    <row r="71" spans="2:5" ht="15" customHeight="1">
      <c r="B71" s="131" t="s">
        <v>85</v>
      </c>
      <c r="C71" s="132" t="s">
        <v>127</v>
      </c>
      <c r="D71" s="132"/>
      <c r="E71" s="140">
        <v>280</v>
      </c>
    </row>
    <row r="72" spans="2:5" ht="15" customHeight="1">
      <c r="B72" s="131" t="s">
        <v>86</v>
      </c>
      <c r="C72" s="132" t="s">
        <v>127</v>
      </c>
      <c r="D72" s="132"/>
      <c r="E72" s="140">
        <v>300</v>
      </c>
    </row>
    <row r="73" spans="2:5" ht="15" customHeight="1">
      <c r="B73" s="131" t="s">
        <v>87</v>
      </c>
      <c r="C73" s="132" t="s">
        <v>127</v>
      </c>
      <c r="D73" s="132"/>
      <c r="E73" s="140">
        <v>300</v>
      </c>
    </row>
    <row r="74" spans="2:5" ht="15" customHeight="1">
      <c r="B74" s="131" t="s">
        <v>88</v>
      </c>
      <c r="C74" s="132" t="s">
        <v>127</v>
      </c>
      <c r="D74" s="132"/>
      <c r="E74" s="140">
        <v>144</v>
      </c>
    </row>
    <row r="75" spans="2:5" ht="15" customHeight="1">
      <c r="B75" s="131" t="s">
        <v>89</v>
      </c>
      <c r="C75" s="132" t="s">
        <v>127</v>
      </c>
      <c r="D75" s="132"/>
      <c r="E75" s="140">
        <v>110</v>
      </c>
    </row>
    <row r="76" spans="2:5" ht="15" customHeight="1">
      <c r="B76" s="131" t="s">
        <v>90</v>
      </c>
      <c r="C76" s="132" t="s">
        <v>127</v>
      </c>
      <c r="D76" s="132"/>
      <c r="E76" s="140">
        <v>216</v>
      </c>
    </row>
    <row r="77" spans="2:5" ht="15" customHeight="1" thickBot="1">
      <c r="B77" s="133" t="s">
        <v>91</v>
      </c>
      <c r="C77" s="134" t="s">
        <v>127</v>
      </c>
      <c r="D77" s="134"/>
      <c r="E77" s="142">
        <v>260</v>
      </c>
    </row>
    <row r="78" ht="13.5">
      <c r="B78" s="135"/>
    </row>
    <row r="79" ht="13.5">
      <c r="B79" s="122"/>
    </row>
    <row r="80" ht="13.5">
      <c r="B80" s="122"/>
    </row>
  </sheetData>
  <mergeCells count="1">
    <mergeCell ref="B2:B3"/>
  </mergeCells>
  <printOptions horizontalCentered="1"/>
  <pageMargins left="0.7874015748031497" right="0.7874015748031497" top="0.32" bottom="0.2" header="0.1968503937007874" footer="0.2"/>
  <pageSetup horizontalDpi="400" verticalDpi="4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1"/>
  <sheetViews>
    <sheetView showGridLines="0" zoomScaleSheetLayoutView="100" workbookViewId="0" topLeftCell="A1">
      <pane xSplit="2" ySplit="5" topLeftCell="C6" activePane="bottomRight" state="frozen"/>
      <selection pane="topLeft" activeCell="O12" sqref="O12"/>
      <selection pane="topRight" activeCell="O12" sqref="O12"/>
      <selection pane="bottomLeft" activeCell="O12" sqref="O12"/>
      <selection pane="bottomRight" activeCell="A1" sqref="A1"/>
    </sheetView>
  </sheetViews>
  <sheetFormatPr defaultColWidth="10.66015625" defaultRowHeight="18"/>
  <cols>
    <col min="1" max="1" width="0.91796875" style="1" customWidth="1"/>
    <col min="2" max="2" width="6.66015625" style="1" customWidth="1"/>
    <col min="3" max="4" width="3.83203125" style="1" customWidth="1"/>
    <col min="5" max="6" width="4.08203125" style="1" customWidth="1"/>
    <col min="7" max="8" width="3.83203125" style="1" customWidth="1"/>
    <col min="9" max="10" width="4.08203125" style="1" customWidth="1"/>
    <col min="11" max="12" width="3.83203125" style="1" customWidth="1"/>
    <col min="13" max="14" width="4.08203125" style="1" customWidth="1"/>
    <col min="15" max="15" width="0.58203125" style="1" customWidth="1"/>
    <col min="16" max="18" width="3.83203125" style="1" customWidth="1"/>
  </cols>
  <sheetData>
    <row r="1" s="3" customFormat="1" ht="10.5" customHeight="1">
      <c r="B1" s="4" t="s">
        <v>95</v>
      </c>
    </row>
    <row r="2" spans="1:18" s="3" customFormat="1" ht="10.5" customHeight="1" thickBot="1">
      <c r="A2" s="50"/>
      <c r="B2" s="51" t="s">
        <v>96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 t="s">
        <v>134</v>
      </c>
      <c r="O2" s="52"/>
      <c r="P2" s="51"/>
      <c r="Q2" s="50"/>
      <c r="R2" s="50"/>
    </row>
    <row r="3" spans="1:19" s="3" customFormat="1" ht="12" customHeight="1">
      <c r="A3" s="11"/>
      <c r="B3" s="53" t="s">
        <v>110</v>
      </c>
      <c r="C3" s="54" t="s">
        <v>97</v>
      </c>
      <c r="D3" s="55"/>
      <c r="E3" s="56"/>
      <c r="F3" s="57"/>
      <c r="G3" s="54" t="s">
        <v>94</v>
      </c>
      <c r="H3" s="55"/>
      <c r="I3" s="56"/>
      <c r="J3" s="58"/>
      <c r="K3" s="145" t="s">
        <v>98</v>
      </c>
      <c r="L3" s="146"/>
      <c r="M3" s="147"/>
      <c r="N3" s="57"/>
      <c r="O3" s="59"/>
      <c r="P3" s="75" t="s">
        <v>6</v>
      </c>
      <c r="Q3" s="76"/>
      <c r="R3" s="77"/>
      <c r="S3" s="11"/>
    </row>
    <row r="4" spans="1:19" s="3" customFormat="1" ht="10.5" customHeight="1">
      <c r="A4" s="11"/>
      <c r="B4" s="53"/>
      <c r="C4" s="62"/>
      <c r="D4" s="63"/>
      <c r="E4" s="64"/>
      <c r="F4" s="65" t="s">
        <v>99</v>
      </c>
      <c r="G4" s="60"/>
      <c r="H4" s="61"/>
      <c r="I4" s="66"/>
      <c r="J4" s="67" t="s">
        <v>99</v>
      </c>
      <c r="K4" s="62"/>
      <c r="L4" s="63"/>
      <c r="M4" s="64"/>
      <c r="N4" s="65" t="s">
        <v>100</v>
      </c>
      <c r="O4" s="68"/>
      <c r="P4" s="95" t="s">
        <v>97</v>
      </c>
      <c r="Q4" s="65" t="s">
        <v>9</v>
      </c>
      <c r="R4" s="67" t="s">
        <v>99</v>
      </c>
      <c r="S4" s="11"/>
    </row>
    <row r="5" spans="1:19" s="104" customFormat="1" ht="12.75" customHeight="1" thickBot="1">
      <c r="A5" s="96"/>
      <c r="B5" s="97"/>
      <c r="C5" s="98" t="s">
        <v>101</v>
      </c>
      <c r="D5" s="99" t="s">
        <v>102</v>
      </c>
      <c r="E5" s="99" t="s">
        <v>103</v>
      </c>
      <c r="F5" s="100"/>
      <c r="G5" s="98" t="s">
        <v>101</v>
      </c>
      <c r="H5" s="99" t="s">
        <v>102</v>
      </c>
      <c r="I5" s="99" t="s">
        <v>103</v>
      </c>
      <c r="J5" s="101"/>
      <c r="K5" s="98" t="s">
        <v>101</v>
      </c>
      <c r="L5" s="99" t="s">
        <v>102</v>
      </c>
      <c r="M5" s="99" t="s">
        <v>103</v>
      </c>
      <c r="N5" s="100"/>
      <c r="O5" s="102"/>
      <c r="P5" s="96"/>
      <c r="Q5" s="99" t="s">
        <v>104</v>
      </c>
      <c r="R5" s="101"/>
      <c r="S5" s="103"/>
    </row>
    <row r="6" spans="1:19" s="3" customFormat="1" ht="10.5" customHeight="1">
      <c r="A6" s="70"/>
      <c r="B6" s="71" t="s">
        <v>18</v>
      </c>
      <c r="C6" s="79">
        <v>0</v>
      </c>
      <c r="D6" s="32">
        <v>0</v>
      </c>
      <c r="E6" s="32">
        <v>391</v>
      </c>
      <c r="F6" s="32">
        <v>391</v>
      </c>
      <c r="G6" s="80">
        <v>0</v>
      </c>
      <c r="H6" s="81">
        <v>0</v>
      </c>
      <c r="I6" s="81">
        <v>9096</v>
      </c>
      <c r="J6" s="82">
        <v>9096</v>
      </c>
      <c r="K6" s="31">
        <v>0</v>
      </c>
      <c r="L6" s="32">
        <v>0</v>
      </c>
      <c r="M6" s="32">
        <v>9487</v>
      </c>
      <c r="N6" s="32">
        <v>9487</v>
      </c>
      <c r="O6" s="83"/>
      <c r="P6" s="31">
        <v>65</v>
      </c>
      <c r="Q6" s="32">
        <v>0</v>
      </c>
      <c r="R6" s="84">
        <v>65</v>
      </c>
      <c r="S6" s="11"/>
    </row>
    <row r="7" spans="1:19" s="3" customFormat="1" ht="10.5" customHeight="1">
      <c r="A7" s="72"/>
      <c r="B7" s="73" t="s">
        <v>19</v>
      </c>
      <c r="C7" s="79">
        <v>0</v>
      </c>
      <c r="D7" s="32">
        <v>0</v>
      </c>
      <c r="E7" s="32">
        <v>549</v>
      </c>
      <c r="F7" s="32">
        <v>549</v>
      </c>
      <c r="G7" s="31">
        <v>0</v>
      </c>
      <c r="H7" s="32">
        <v>0</v>
      </c>
      <c r="I7" s="32">
        <v>9381</v>
      </c>
      <c r="J7" s="84">
        <v>9381</v>
      </c>
      <c r="K7" s="31">
        <v>0</v>
      </c>
      <c r="L7" s="32">
        <v>0</v>
      </c>
      <c r="M7" s="32">
        <v>9930</v>
      </c>
      <c r="N7" s="32">
        <v>9930</v>
      </c>
      <c r="O7" s="83"/>
      <c r="P7" s="31">
        <v>0</v>
      </c>
      <c r="Q7" s="32">
        <v>0</v>
      </c>
      <c r="R7" s="84">
        <v>0</v>
      </c>
      <c r="S7" s="11"/>
    </row>
    <row r="8" spans="1:19" s="3" customFormat="1" ht="10.5" customHeight="1">
      <c r="A8" s="72"/>
      <c r="B8" s="73" t="s">
        <v>20</v>
      </c>
      <c r="C8" s="79">
        <v>0</v>
      </c>
      <c r="D8" s="32">
        <v>0</v>
      </c>
      <c r="E8" s="32">
        <v>178</v>
      </c>
      <c r="F8" s="32">
        <v>178</v>
      </c>
      <c r="G8" s="31">
        <v>0</v>
      </c>
      <c r="H8" s="32">
        <v>0</v>
      </c>
      <c r="I8" s="32">
        <v>29839</v>
      </c>
      <c r="J8" s="84">
        <v>29839</v>
      </c>
      <c r="K8" s="31">
        <v>0</v>
      </c>
      <c r="L8" s="32">
        <v>0</v>
      </c>
      <c r="M8" s="32">
        <v>30017</v>
      </c>
      <c r="N8" s="32">
        <v>30017</v>
      </c>
      <c r="O8" s="83"/>
      <c r="P8" s="31">
        <v>0</v>
      </c>
      <c r="Q8" s="32">
        <v>0</v>
      </c>
      <c r="R8" s="84">
        <v>0</v>
      </c>
      <c r="S8" s="11"/>
    </row>
    <row r="9" spans="1:19" s="3" customFormat="1" ht="10.5" customHeight="1">
      <c r="A9" s="72"/>
      <c r="B9" s="73" t="s">
        <v>21</v>
      </c>
      <c r="C9" s="79">
        <v>0</v>
      </c>
      <c r="D9" s="32">
        <v>0</v>
      </c>
      <c r="E9" s="32">
        <v>1287</v>
      </c>
      <c r="F9" s="32">
        <v>1287</v>
      </c>
      <c r="G9" s="31">
        <v>0</v>
      </c>
      <c r="H9" s="32">
        <v>0</v>
      </c>
      <c r="I9" s="32">
        <v>17550</v>
      </c>
      <c r="J9" s="84">
        <v>17550</v>
      </c>
      <c r="K9" s="31">
        <v>0</v>
      </c>
      <c r="L9" s="32">
        <v>0</v>
      </c>
      <c r="M9" s="32">
        <v>18837</v>
      </c>
      <c r="N9" s="32">
        <v>18837</v>
      </c>
      <c r="O9" s="83"/>
      <c r="P9" s="31">
        <v>0</v>
      </c>
      <c r="Q9" s="32">
        <v>0</v>
      </c>
      <c r="R9" s="84">
        <v>0</v>
      </c>
      <c r="S9" s="11"/>
    </row>
    <row r="10" spans="1:19" s="3" customFormat="1" ht="10.5" customHeight="1">
      <c r="A10" s="72"/>
      <c r="B10" s="73" t="s">
        <v>22</v>
      </c>
      <c r="C10" s="79">
        <v>0</v>
      </c>
      <c r="D10" s="32">
        <v>0</v>
      </c>
      <c r="E10" s="32">
        <v>8439</v>
      </c>
      <c r="F10" s="32">
        <v>8439</v>
      </c>
      <c r="G10" s="31">
        <v>0</v>
      </c>
      <c r="H10" s="32">
        <v>0</v>
      </c>
      <c r="I10" s="32">
        <v>44697</v>
      </c>
      <c r="J10" s="84">
        <v>44697</v>
      </c>
      <c r="K10" s="31">
        <v>0</v>
      </c>
      <c r="L10" s="32">
        <v>0</v>
      </c>
      <c r="M10" s="32">
        <v>53136</v>
      </c>
      <c r="N10" s="32">
        <v>53136</v>
      </c>
      <c r="O10" s="83"/>
      <c r="P10" s="31">
        <v>0</v>
      </c>
      <c r="Q10" s="32">
        <v>0</v>
      </c>
      <c r="R10" s="84">
        <v>0</v>
      </c>
      <c r="S10" s="11"/>
    </row>
    <row r="11" spans="1:19" s="3" customFormat="1" ht="10.5" customHeight="1">
      <c r="A11" s="72"/>
      <c r="B11" s="73" t="s">
        <v>23</v>
      </c>
      <c r="C11" s="79">
        <v>0</v>
      </c>
      <c r="D11" s="32">
        <v>0</v>
      </c>
      <c r="E11" s="32">
        <v>1049</v>
      </c>
      <c r="F11" s="32">
        <v>1049</v>
      </c>
      <c r="G11" s="31">
        <v>0</v>
      </c>
      <c r="H11" s="32">
        <v>0</v>
      </c>
      <c r="I11" s="32">
        <v>13746</v>
      </c>
      <c r="J11" s="84">
        <v>13746</v>
      </c>
      <c r="K11" s="31">
        <v>0</v>
      </c>
      <c r="L11" s="32">
        <v>0</v>
      </c>
      <c r="M11" s="32">
        <v>14795</v>
      </c>
      <c r="N11" s="32">
        <v>14795</v>
      </c>
      <c r="O11" s="83"/>
      <c r="P11" s="31">
        <v>0</v>
      </c>
      <c r="Q11" s="32">
        <v>0</v>
      </c>
      <c r="R11" s="84">
        <v>0</v>
      </c>
      <c r="S11" s="11"/>
    </row>
    <row r="12" spans="1:19" s="3" customFormat="1" ht="10.5" customHeight="1">
      <c r="A12" s="72"/>
      <c r="B12" s="73" t="s">
        <v>24</v>
      </c>
      <c r="C12" s="79">
        <v>0</v>
      </c>
      <c r="D12" s="32">
        <v>0</v>
      </c>
      <c r="E12" s="32">
        <v>4597</v>
      </c>
      <c r="F12" s="32">
        <v>4597</v>
      </c>
      <c r="G12" s="31">
        <v>0</v>
      </c>
      <c r="H12" s="32">
        <v>0</v>
      </c>
      <c r="I12" s="32">
        <v>26304</v>
      </c>
      <c r="J12" s="84">
        <v>26304</v>
      </c>
      <c r="K12" s="31">
        <v>0</v>
      </c>
      <c r="L12" s="32">
        <v>0</v>
      </c>
      <c r="M12" s="32">
        <v>30901</v>
      </c>
      <c r="N12" s="32">
        <v>30901</v>
      </c>
      <c r="O12" s="83"/>
      <c r="P12" s="31">
        <v>0</v>
      </c>
      <c r="Q12" s="32">
        <v>0</v>
      </c>
      <c r="R12" s="84">
        <v>0</v>
      </c>
      <c r="S12" s="11"/>
    </row>
    <row r="13" spans="1:19" s="3" customFormat="1" ht="10.5" customHeight="1">
      <c r="A13" s="72"/>
      <c r="B13" s="73" t="s">
        <v>25</v>
      </c>
      <c r="C13" s="79">
        <v>0</v>
      </c>
      <c r="D13" s="32">
        <v>0</v>
      </c>
      <c r="E13" s="32">
        <v>8052</v>
      </c>
      <c r="F13" s="32">
        <v>8052</v>
      </c>
      <c r="G13" s="31">
        <v>0</v>
      </c>
      <c r="H13" s="32">
        <v>0</v>
      </c>
      <c r="I13" s="32">
        <v>55223</v>
      </c>
      <c r="J13" s="84">
        <v>55223</v>
      </c>
      <c r="K13" s="31">
        <v>0</v>
      </c>
      <c r="L13" s="32">
        <v>0</v>
      </c>
      <c r="M13" s="32">
        <v>63275</v>
      </c>
      <c r="N13" s="32">
        <v>63275</v>
      </c>
      <c r="O13" s="83"/>
      <c r="P13" s="31">
        <v>0</v>
      </c>
      <c r="Q13" s="32">
        <v>0</v>
      </c>
      <c r="R13" s="84">
        <v>0</v>
      </c>
      <c r="S13" s="11"/>
    </row>
    <row r="14" spans="1:19" s="3" customFormat="1" ht="10.5" customHeight="1">
      <c r="A14" s="72"/>
      <c r="B14" s="73" t="s">
        <v>26</v>
      </c>
      <c r="C14" s="79">
        <v>0</v>
      </c>
      <c r="D14" s="32">
        <v>0</v>
      </c>
      <c r="E14" s="32">
        <v>11834</v>
      </c>
      <c r="F14" s="32">
        <v>11834</v>
      </c>
      <c r="G14" s="31">
        <v>0</v>
      </c>
      <c r="H14" s="32">
        <v>0</v>
      </c>
      <c r="I14" s="32">
        <v>28519</v>
      </c>
      <c r="J14" s="84">
        <v>28519</v>
      </c>
      <c r="K14" s="31">
        <v>0</v>
      </c>
      <c r="L14" s="32">
        <v>0</v>
      </c>
      <c r="M14" s="32">
        <v>40353</v>
      </c>
      <c r="N14" s="32">
        <v>40353</v>
      </c>
      <c r="O14" s="83"/>
      <c r="P14" s="31">
        <v>0</v>
      </c>
      <c r="Q14" s="32">
        <v>0</v>
      </c>
      <c r="R14" s="84">
        <v>0</v>
      </c>
      <c r="S14" s="11"/>
    </row>
    <row r="15" spans="1:19" s="3" customFormat="1" ht="10.5" customHeight="1">
      <c r="A15" s="72"/>
      <c r="B15" s="73" t="s">
        <v>27</v>
      </c>
      <c r="C15" s="79">
        <v>0</v>
      </c>
      <c r="D15" s="32">
        <v>0</v>
      </c>
      <c r="E15" s="32">
        <v>5344</v>
      </c>
      <c r="F15" s="32">
        <v>5344</v>
      </c>
      <c r="G15" s="31">
        <v>0</v>
      </c>
      <c r="H15" s="32">
        <v>0</v>
      </c>
      <c r="I15" s="32">
        <v>50655</v>
      </c>
      <c r="J15" s="84">
        <v>50655</v>
      </c>
      <c r="K15" s="31">
        <v>0</v>
      </c>
      <c r="L15" s="32">
        <v>0</v>
      </c>
      <c r="M15" s="32">
        <v>55999</v>
      </c>
      <c r="N15" s="32">
        <v>55999</v>
      </c>
      <c r="O15" s="83"/>
      <c r="P15" s="31">
        <v>46</v>
      </c>
      <c r="Q15" s="32">
        <v>0</v>
      </c>
      <c r="R15" s="84">
        <v>46</v>
      </c>
      <c r="S15" s="11"/>
    </row>
    <row r="16" spans="1:19" s="3" customFormat="1" ht="10.5" customHeight="1">
      <c r="A16" s="72"/>
      <c r="B16" s="73" t="s">
        <v>28</v>
      </c>
      <c r="C16" s="79">
        <v>0</v>
      </c>
      <c r="D16" s="32">
        <v>0</v>
      </c>
      <c r="E16" s="32">
        <v>14546</v>
      </c>
      <c r="F16" s="32">
        <v>14546</v>
      </c>
      <c r="G16" s="31">
        <v>0</v>
      </c>
      <c r="H16" s="32">
        <v>0</v>
      </c>
      <c r="I16" s="32">
        <v>67303</v>
      </c>
      <c r="J16" s="84">
        <v>67303</v>
      </c>
      <c r="K16" s="31">
        <v>0</v>
      </c>
      <c r="L16" s="32">
        <v>0</v>
      </c>
      <c r="M16" s="32">
        <v>81849</v>
      </c>
      <c r="N16" s="32">
        <v>81849</v>
      </c>
      <c r="O16" s="83"/>
      <c r="P16" s="31">
        <v>724</v>
      </c>
      <c r="Q16" s="32">
        <v>0</v>
      </c>
      <c r="R16" s="84">
        <v>724</v>
      </c>
      <c r="S16" s="11"/>
    </row>
    <row r="17" spans="1:19" s="3" customFormat="1" ht="10.5" customHeight="1">
      <c r="A17" s="72"/>
      <c r="B17" s="73" t="s">
        <v>29</v>
      </c>
      <c r="C17" s="79">
        <v>7193</v>
      </c>
      <c r="D17" s="32">
        <v>0</v>
      </c>
      <c r="E17" s="32">
        <v>0</v>
      </c>
      <c r="F17" s="32">
        <v>7193</v>
      </c>
      <c r="G17" s="31">
        <v>25806</v>
      </c>
      <c r="H17" s="32">
        <v>0</v>
      </c>
      <c r="I17" s="32">
        <v>0</v>
      </c>
      <c r="J17" s="84">
        <v>25806</v>
      </c>
      <c r="K17" s="31">
        <v>32999</v>
      </c>
      <c r="L17" s="32">
        <v>0</v>
      </c>
      <c r="M17" s="32">
        <v>0</v>
      </c>
      <c r="N17" s="32">
        <v>32999</v>
      </c>
      <c r="O17" s="83"/>
      <c r="P17" s="31">
        <v>0</v>
      </c>
      <c r="Q17" s="32">
        <v>0</v>
      </c>
      <c r="R17" s="84">
        <v>0</v>
      </c>
      <c r="S17" s="11"/>
    </row>
    <row r="18" spans="1:19" s="3" customFormat="1" ht="10.5" customHeight="1">
      <c r="A18" s="72"/>
      <c r="B18" s="73" t="s">
        <v>30</v>
      </c>
      <c r="C18" s="79">
        <v>0</v>
      </c>
      <c r="D18" s="32">
        <v>5293</v>
      </c>
      <c r="E18" s="32">
        <v>589</v>
      </c>
      <c r="F18" s="32">
        <v>5882</v>
      </c>
      <c r="G18" s="31">
        <v>0</v>
      </c>
      <c r="H18" s="32">
        <v>0</v>
      </c>
      <c r="I18" s="32">
        <v>32040</v>
      </c>
      <c r="J18" s="84">
        <v>32040</v>
      </c>
      <c r="K18" s="31">
        <v>0</v>
      </c>
      <c r="L18" s="32">
        <v>5293</v>
      </c>
      <c r="M18" s="32">
        <v>32629</v>
      </c>
      <c r="N18" s="32">
        <v>37922</v>
      </c>
      <c r="O18" s="83"/>
      <c r="P18" s="31">
        <v>0</v>
      </c>
      <c r="Q18" s="32">
        <v>0</v>
      </c>
      <c r="R18" s="84">
        <v>0</v>
      </c>
      <c r="S18" s="11"/>
    </row>
    <row r="19" spans="1:19" s="3" customFormat="1" ht="10.5" customHeight="1">
      <c r="A19" s="72"/>
      <c r="B19" s="73" t="s">
        <v>31</v>
      </c>
      <c r="C19" s="79">
        <v>0</v>
      </c>
      <c r="D19" s="32">
        <v>0</v>
      </c>
      <c r="E19" s="32">
        <v>6265</v>
      </c>
      <c r="F19" s="32">
        <v>6265</v>
      </c>
      <c r="G19" s="31">
        <v>0</v>
      </c>
      <c r="H19" s="32">
        <v>0</v>
      </c>
      <c r="I19" s="32">
        <v>26490</v>
      </c>
      <c r="J19" s="84">
        <v>26490</v>
      </c>
      <c r="K19" s="31">
        <v>0</v>
      </c>
      <c r="L19" s="32">
        <v>0</v>
      </c>
      <c r="M19" s="32">
        <v>32755</v>
      </c>
      <c r="N19" s="32">
        <v>32755</v>
      </c>
      <c r="O19" s="83"/>
      <c r="P19" s="31">
        <v>0</v>
      </c>
      <c r="Q19" s="32">
        <v>0</v>
      </c>
      <c r="R19" s="84">
        <v>0</v>
      </c>
      <c r="S19" s="11"/>
    </row>
    <row r="20" spans="1:19" s="3" customFormat="1" ht="10.5" customHeight="1">
      <c r="A20" s="72"/>
      <c r="B20" s="73" t="s">
        <v>32</v>
      </c>
      <c r="C20" s="79">
        <v>0</v>
      </c>
      <c r="D20" s="32">
        <v>0</v>
      </c>
      <c r="E20" s="32">
        <v>4707</v>
      </c>
      <c r="F20" s="32">
        <v>4707</v>
      </c>
      <c r="G20" s="31">
        <v>0</v>
      </c>
      <c r="H20" s="32">
        <v>0</v>
      </c>
      <c r="I20" s="32">
        <v>31627</v>
      </c>
      <c r="J20" s="84">
        <v>31627</v>
      </c>
      <c r="K20" s="31">
        <v>0</v>
      </c>
      <c r="L20" s="32">
        <v>0</v>
      </c>
      <c r="M20" s="32">
        <v>36334</v>
      </c>
      <c r="N20" s="32">
        <v>36334</v>
      </c>
      <c r="O20" s="83"/>
      <c r="P20" s="31">
        <v>56</v>
      </c>
      <c r="Q20" s="32">
        <v>0</v>
      </c>
      <c r="R20" s="84">
        <v>56</v>
      </c>
      <c r="S20" s="11"/>
    </row>
    <row r="21" spans="1:19" s="3" customFormat="1" ht="10.5" customHeight="1">
      <c r="A21" s="72"/>
      <c r="B21" s="73" t="s">
        <v>33</v>
      </c>
      <c r="C21" s="79">
        <v>0</v>
      </c>
      <c r="D21" s="32">
        <v>0</v>
      </c>
      <c r="E21" s="32">
        <v>3175</v>
      </c>
      <c r="F21" s="32">
        <v>3175</v>
      </c>
      <c r="G21" s="31">
        <v>0</v>
      </c>
      <c r="H21" s="32">
        <v>0</v>
      </c>
      <c r="I21" s="32">
        <v>28732</v>
      </c>
      <c r="J21" s="84">
        <v>28732</v>
      </c>
      <c r="K21" s="31">
        <v>0</v>
      </c>
      <c r="L21" s="32">
        <v>0</v>
      </c>
      <c r="M21" s="32">
        <v>31907</v>
      </c>
      <c r="N21" s="32">
        <v>31907</v>
      </c>
      <c r="O21" s="83"/>
      <c r="P21" s="31">
        <v>12</v>
      </c>
      <c r="Q21" s="32">
        <v>0</v>
      </c>
      <c r="R21" s="84">
        <v>12</v>
      </c>
      <c r="S21" s="11"/>
    </row>
    <row r="22" spans="1:19" s="3" customFormat="1" ht="10.5" customHeight="1">
      <c r="A22" s="72"/>
      <c r="B22" s="73" t="s">
        <v>34</v>
      </c>
      <c r="C22" s="79">
        <v>240</v>
      </c>
      <c r="D22" s="32">
        <v>0</v>
      </c>
      <c r="E22" s="32">
        <v>6923</v>
      </c>
      <c r="F22" s="32">
        <v>7163</v>
      </c>
      <c r="G22" s="31">
        <v>0</v>
      </c>
      <c r="H22" s="32">
        <v>0</v>
      </c>
      <c r="I22" s="32">
        <v>17946</v>
      </c>
      <c r="J22" s="84">
        <v>17946</v>
      </c>
      <c r="K22" s="31">
        <v>240</v>
      </c>
      <c r="L22" s="32">
        <v>0</v>
      </c>
      <c r="M22" s="32">
        <v>24869</v>
      </c>
      <c r="N22" s="32">
        <v>25109</v>
      </c>
      <c r="O22" s="83"/>
      <c r="P22" s="31">
        <v>211</v>
      </c>
      <c r="Q22" s="32">
        <v>0</v>
      </c>
      <c r="R22" s="84">
        <v>211</v>
      </c>
      <c r="S22" s="11"/>
    </row>
    <row r="23" spans="1:19" s="3" customFormat="1" ht="10.5" customHeight="1">
      <c r="A23" s="72"/>
      <c r="B23" s="73" t="s">
        <v>35</v>
      </c>
      <c r="C23" s="79">
        <v>0</v>
      </c>
      <c r="D23" s="32">
        <v>0</v>
      </c>
      <c r="E23" s="32">
        <v>25491</v>
      </c>
      <c r="F23" s="32">
        <v>25491</v>
      </c>
      <c r="G23" s="31">
        <v>0</v>
      </c>
      <c r="H23" s="32">
        <v>0</v>
      </c>
      <c r="I23" s="32">
        <v>70539</v>
      </c>
      <c r="J23" s="84">
        <v>70539</v>
      </c>
      <c r="K23" s="31">
        <v>0</v>
      </c>
      <c r="L23" s="32">
        <v>0</v>
      </c>
      <c r="M23" s="32">
        <v>96030</v>
      </c>
      <c r="N23" s="32">
        <v>96030</v>
      </c>
      <c r="O23" s="83"/>
      <c r="P23" s="31">
        <v>0</v>
      </c>
      <c r="Q23" s="32">
        <v>0</v>
      </c>
      <c r="R23" s="84">
        <v>0</v>
      </c>
      <c r="S23" s="11"/>
    </row>
    <row r="24" spans="1:19" s="3" customFormat="1" ht="10.5" customHeight="1">
      <c r="A24" s="72"/>
      <c r="B24" s="73" t="s">
        <v>36</v>
      </c>
      <c r="C24" s="79">
        <v>0</v>
      </c>
      <c r="D24" s="32">
        <v>0</v>
      </c>
      <c r="E24" s="32">
        <v>1921</v>
      </c>
      <c r="F24" s="32">
        <v>1921</v>
      </c>
      <c r="G24" s="31">
        <v>0</v>
      </c>
      <c r="H24" s="32">
        <v>0</v>
      </c>
      <c r="I24" s="32">
        <v>6013</v>
      </c>
      <c r="J24" s="84">
        <v>6013</v>
      </c>
      <c r="K24" s="31">
        <v>0</v>
      </c>
      <c r="L24" s="32">
        <v>0</v>
      </c>
      <c r="M24" s="32">
        <v>7934</v>
      </c>
      <c r="N24" s="32">
        <v>7934</v>
      </c>
      <c r="O24" s="83"/>
      <c r="P24" s="31">
        <v>66</v>
      </c>
      <c r="Q24" s="32">
        <v>0</v>
      </c>
      <c r="R24" s="84">
        <v>66</v>
      </c>
      <c r="S24" s="11"/>
    </row>
    <row r="25" spans="1:19" s="3" customFormat="1" ht="10.5" customHeight="1">
      <c r="A25" s="72"/>
      <c r="B25" s="73" t="s">
        <v>37</v>
      </c>
      <c r="C25" s="79">
        <v>0</v>
      </c>
      <c r="D25" s="32">
        <v>0</v>
      </c>
      <c r="E25" s="32">
        <v>8057</v>
      </c>
      <c r="F25" s="32">
        <v>8057</v>
      </c>
      <c r="G25" s="31">
        <v>0</v>
      </c>
      <c r="H25" s="32">
        <v>0</v>
      </c>
      <c r="I25" s="32">
        <v>15748</v>
      </c>
      <c r="J25" s="84">
        <v>15748</v>
      </c>
      <c r="K25" s="31">
        <v>0</v>
      </c>
      <c r="L25" s="32">
        <v>0</v>
      </c>
      <c r="M25" s="32">
        <v>23805</v>
      </c>
      <c r="N25" s="32">
        <v>23805</v>
      </c>
      <c r="O25" s="83"/>
      <c r="P25" s="31">
        <v>17</v>
      </c>
      <c r="Q25" s="32">
        <v>0</v>
      </c>
      <c r="R25" s="84">
        <v>17</v>
      </c>
      <c r="S25" s="11"/>
    </row>
    <row r="26" spans="1:19" s="3" customFormat="1" ht="10.5" customHeight="1">
      <c r="A26" s="72"/>
      <c r="B26" s="73" t="s">
        <v>38</v>
      </c>
      <c r="C26" s="79">
        <v>0</v>
      </c>
      <c r="D26" s="32">
        <v>3910</v>
      </c>
      <c r="E26" s="32">
        <v>0</v>
      </c>
      <c r="F26" s="32">
        <v>3910</v>
      </c>
      <c r="G26" s="31">
        <v>0</v>
      </c>
      <c r="H26" s="32">
        <v>0</v>
      </c>
      <c r="I26" s="32">
        <v>20190</v>
      </c>
      <c r="J26" s="84">
        <v>20190</v>
      </c>
      <c r="K26" s="31">
        <v>0</v>
      </c>
      <c r="L26" s="32">
        <v>3910</v>
      </c>
      <c r="M26" s="32">
        <v>20190</v>
      </c>
      <c r="N26" s="32">
        <v>24100</v>
      </c>
      <c r="O26" s="83"/>
      <c r="P26" s="31">
        <v>0</v>
      </c>
      <c r="Q26" s="32">
        <v>0</v>
      </c>
      <c r="R26" s="84">
        <v>0</v>
      </c>
      <c r="S26" s="11"/>
    </row>
    <row r="27" spans="1:19" s="3" customFormat="1" ht="10.5" customHeight="1">
      <c r="A27" s="72"/>
      <c r="B27" s="73" t="s">
        <v>39</v>
      </c>
      <c r="C27" s="79">
        <v>0</v>
      </c>
      <c r="D27" s="32">
        <v>0</v>
      </c>
      <c r="E27" s="32">
        <v>179</v>
      </c>
      <c r="F27" s="32">
        <v>179</v>
      </c>
      <c r="G27" s="31">
        <v>0</v>
      </c>
      <c r="H27" s="32">
        <v>0</v>
      </c>
      <c r="I27" s="32">
        <v>7492</v>
      </c>
      <c r="J27" s="84">
        <v>7492</v>
      </c>
      <c r="K27" s="31">
        <v>0</v>
      </c>
      <c r="L27" s="32">
        <v>0</v>
      </c>
      <c r="M27" s="32">
        <v>7671</v>
      </c>
      <c r="N27" s="32">
        <v>7671</v>
      </c>
      <c r="O27" s="83"/>
      <c r="P27" s="31">
        <v>0</v>
      </c>
      <c r="Q27" s="32">
        <v>0</v>
      </c>
      <c r="R27" s="84">
        <v>0</v>
      </c>
      <c r="S27" s="11"/>
    </row>
    <row r="28" spans="1:19" s="3" customFormat="1" ht="10.5" customHeight="1">
      <c r="A28" s="72"/>
      <c r="B28" s="73" t="s">
        <v>40</v>
      </c>
      <c r="C28" s="79">
        <v>0</v>
      </c>
      <c r="D28" s="32">
        <v>0</v>
      </c>
      <c r="E28" s="32">
        <v>133</v>
      </c>
      <c r="F28" s="32">
        <v>133</v>
      </c>
      <c r="G28" s="31">
        <v>0</v>
      </c>
      <c r="H28" s="32">
        <v>0</v>
      </c>
      <c r="I28" s="32">
        <v>4697</v>
      </c>
      <c r="J28" s="84">
        <v>4697</v>
      </c>
      <c r="K28" s="31">
        <v>0</v>
      </c>
      <c r="L28" s="32">
        <v>0</v>
      </c>
      <c r="M28" s="32">
        <v>4830</v>
      </c>
      <c r="N28" s="32">
        <v>4830</v>
      </c>
      <c r="O28" s="83"/>
      <c r="P28" s="31">
        <v>0</v>
      </c>
      <c r="Q28" s="32">
        <v>0</v>
      </c>
      <c r="R28" s="84">
        <v>0</v>
      </c>
      <c r="S28" s="11"/>
    </row>
    <row r="29" spans="1:19" s="3" customFormat="1" ht="10.5" customHeight="1">
      <c r="A29" s="72"/>
      <c r="B29" s="73" t="s">
        <v>41</v>
      </c>
      <c r="C29" s="79">
        <v>0</v>
      </c>
      <c r="D29" s="32">
        <v>0</v>
      </c>
      <c r="E29" s="32">
        <v>43</v>
      </c>
      <c r="F29" s="32">
        <v>43</v>
      </c>
      <c r="G29" s="31">
        <v>0</v>
      </c>
      <c r="H29" s="32">
        <v>0</v>
      </c>
      <c r="I29" s="32">
        <v>4146</v>
      </c>
      <c r="J29" s="84">
        <v>4146</v>
      </c>
      <c r="K29" s="31">
        <v>0</v>
      </c>
      <c r="L29" s="32">
        <v>0</v>
      </c>
      <c r="M29" s="32">
        <v>4189</v>
      </c>
      <c r="N29" s="32">
        <v>4189</v>
      </c>
      <c r="O29" s="83"/>
      <c r="P29" s="31">
        <v>0</v>
      </c>
      <c r="Q29" s="32">
        <v>0</v>
      </c>
      <c r="R29" s="84">
        <v>0</v>
      </c>
      <c r="S29" s="11"/>
    </row>
    <row r="30" spans="1:19" s="3" customFormat="1" ht="10.5" customHeight="1">
      <c r="A30" s="72"/>
      <c r="B30" s="73" t="s">
        <v>42</v>
      </c>
      <c r="C30" s="79">
        <v>0</v>
      </c>
      <c r="D30" s="32">
        <v>0</v>
      </c>
      <c r="E30" s="32">
        <v>397</v>
      </c>
      <c r="F30" s="32">
        <v>397</v>
      </c>
      <c r="G30" s="31">
        <v>0</v>
      </c>
      <c r="H30" s="32">
        <v>0</v>
      </c>
      <c r="I30" s="32">
        <v>4186</v>
      </c>
      <c r="J30" s="84">
        <v>4186</v>
      </c>
      <c r="K30" s="31">
        <v>0</v>
      </c>
      <c r="L30" s="32">
        <v>0</v>
      </c>
      <c r="M30" s="32">
        <v>4583</v>
      </c>
      <c r="N30" s="32">
        <v>4583</v>
      </c>
      <c r="O30" s="83"/>
      <c r="P30" s="31">
        <v>0</v>
      </c>
      <c r="Q30" s="32">
        <v>0</v>
      </c>
      <c r="R30" s="84">
        <v>0</v>
      </c>
      <c r="S30" s="11"/>
    </row>
    <row r="31" spans="1:19" s="3" customFormat="1" ht="10.5" customHeight="1">
      <c r="A31" s="72"/>
      <c r="B31" s="73" t="s">
        <v>43</v>
      </c>
      <c r="C31" s="79">
        <v>0</v>
      </c>
      <c r="D31" s="32">
        <v>0</v>
      </c>
      <c r="E31" s="32">
        <v>414</v>
      </c>
      <c r="F31" s="32">
        <v>414</v>
      </c>
      <c r="G31" s="31">
        <v>0</v>
      </c>
      <c r="H31" s="32">
        <v>0</v>
      </c>
      <c r="I31" s="32">
        <v>6166</v>
      </c>
      <c r="J31" s="84">
        <v>6166</v>
      </c>
      <c r="K31" s="31">
        <v>0</v>
      </c>
      <c r="L31" s="32">
        <v>0</v>
      </c>
      <c r="M31" s="32">
        <v>6580</v>
      </c>
      <c r="N31" s="32">
        <v>6580</v>
      </c>
      <c r="O31" s="83"/>
      <c r="P31" s="31">
        <v>0</v>
      </c>
      <c r="Q31" s="32">
        <v>0</v>
      </c>
      <c r="R31" s="84">
        <v>0</v>
      </c>
      <c r="S31" s="11"/>
    </row>
    <row r="32" spans="1:19" s="3" customFormat="1" ht="10.5" customHeight="1">
      <c r="A32" s="72"/>
      <c r="B32" s="73" t="s">
        <v>44</v>
      </c>
      <c r="C32" s="79">
        <v>0</v>
      </c>
      <c r="D32" s="32">
        <v>0</v>
      </c>
      <c r="E32" s="32">
        <v>137</v>
      </c>
      <c r="F32" s="32">
        <v>137</v>
      </c>
      <c r="G32" s="31">
        <v>0</v>
      </c>
      <c r="H32" s="32">
        <v>0</v>
      </c>
      <c r="I32" s="32">
        <v>3582</v>
      </c>
      <c r="J32" s="84">
        <v>3582</v>
      </c>
      <c r="K32" s="31">
        <v>0</v>
      </c>
      <c r="L32" s="32">
        <v>0</v>
      </c>
      <c r="M32" s="32">
        <v>3719</v>
      </c>
      <c r="N32" s="32">
        <v>3719</v>
      </c>
      <c r="O32" s="83"/>
      <c r="P32" s="31">
        <v>0</v>
      </c>
      <c r="Q32" s="32">
        <v>0</v>
      </c>
      <c r="R32" s="84">
        <v>0</v>
      </c>
      <c r="S32" s="11"/>
    </row>
    <row r="33" spans="1:19" s="3" customFormat="1" ht="10.5" customHeight="1">
      <c r="A33" s="72"/>
      <c r="B33" s="73" t="s">
        <v>45</v>
      </c>
      <c r="C33" s="79">
        <v>0</v>
      </c>
      <c r="D33" s="32">
        <v>0</v>
      </c>
      <c r="E33" s="32">
        <v>158</v>
      </c>
      <c r="F33" s="32">
        <v>158</v>
      </c>
      <c r="G33" s="31">
        <v>0</v>
      </c>
      <c r="H33" s="32">
        <v>0</v>
      </c>
      <c r="I33" s="32">
        <v>1964</v>
      </c>
      <c r="J33" s="84">
        <v>1964</v>
      </c>
      <c r="K33" s="31">
        <v>0</v>
      </c>
      <c r="L33" s="32">
        <v>0</v>
      </c>
      <c r="M33" s="32">
        <v>2122</v>
      </c>
      <c r="N33" s="32">
        <v>2122</v>
      </c>
      <c r="O33" s="83"/>
      <c r="P33" s="31">
        <v>0</v>
      </c>
      <c r="Q33" s="32">
        <v>0</v>
      </c>
      <c r="R33" s="84">
        <v>0</v>
      </c>
      <c r="S33" s="11"/>
    </row>
    <row r="34" spans="1:19" s="3" customFormat="1" ht="10.5" customHeight="1">
      <c r="A34" s="72"/>
      <c r="B34" s="73" t="s">
        <v>46</v>
      </c>
      <c r="C34" s="79">
        <v>0</v>
      </c>
      <c r="D34" s="32">
        <v>0</v>
      </c>
      <c r="E34" s="32">
        <v>24</v>
      </c>
      <c r="F34" s="32">
        <v>24</v>
      </c>
      <c r="G34" s="31">
        <v>0</v>
      </c>
      <c r="H34" s="32">
        <v>0</v>
      </c>
      <c r="I34" s="32">
        <v>1716</v>
      </c>
      <c r="J34" s="84">
        <v>1716</v>
      </c>
      <c r="K34" s="31">
        <v>0</v>
      </c>
      <c r="L34" s="32">
        <v>0</v>
      </c>
      <c r="M34" s="32">
        <v>1740</v>
      </c>
      <c r="N34" s="32">
        <v>1740</v>
      </c>
      <c r="O34" s="83"/>
      <c r="P34" s="31">
        <v>0</v>
      </c>
      <c r="Q34" s="32">
        <v>0</v>
      </c>
      <c r="R34" s="84">
        <v>0</v>
      </c>
      <c r="S34" s="11"/>
    </row>
    <row r="35" spans="1:19" s="3" customFormat="1" ht="10.5" customHeight="1">
      <c r="A35" s="72"/>
      <c r="B35" s="73" t="s">
        <v>47</v>
      </c>
      <c r="C35" s="79">
        <v>0</v>
      </c>
      <c r="D35" s="32">
        <v>0</v>
      </c>
      <c r="E35" s="32">
        <v>68</v>
      </c>
      <c r="F35" s="32">
        <v>68</v>
      </c>
      <c r="G35" s="31">
        <v>0</v>
      </c>
      <c r="H35" s="32">
        <v>0</v>
      </c>
      <c r="I35" s="32">
        <v>2628</v>
      </c>
      <c r="J35" s="84">
        <v>2628</v>
      </c>
      <c r="K35" s="31">
        <v>0</v>
      </c>
      <c r="L35" s="32">
        <v>0</v>
      </c>
      <c r="M35" s="32">
        <v>2696</v>
      </c>
      <c r="N35" s="32">
        <v>2696</v>
      </c>
      <c r="O35" s="83"/>
      <c r="P35" s="31">
        <v>0</v>
      </c>
      <c r="Q35" s="32">
        <v>0</v>
      </c>
      <c r="R35" s="84">
        <v>0</v>
      </c>
      <c r="S35" s="11"/>
    </row>
    <row r="36" spans="1:19" s="3" customFormat="1" ht="10.5" customHeight="1">
      <c r="A36" s="72"/>
      <c r="B36" s="78" t="s">
        <v>48</v>
      </c>
      <c r="C36" s="79">
        <v>0</v>
      </c>
      <c r="D36" s="32">
        <v>0</v>
      </c>
      <c r="E36" s="32">
        <v>103</v>
      </c>
      <c r="F36" s="32">
        <v>103</v>
      </c>
      <c r="G36" s="31">
        <v>0</v>
      </c>
      <c r="H36" s="32">
        <v>0</v>
      </c>
      <c r="I36" s="32">
        <v>2079</v>
      </c>
      <c r="J36" s="84">
        <v>2079</v>
      </c>
      <c r="K36" s="31">
        <v>0</v>
      </c>
      <c r="L36" s="32">
        <v>0</v>
      </c>
      <c r="M36" s="32">
        <v>2182</v>
      </c>
      <c r="N36" s="32">
        <v>2182</v>
      </c>
      <c r="O36" s="83"/>
      <c r="P36" s="31">
        <v>0</v>
      </c>
      <c r="Q36" s="32">
        <v>0</v>
      </c>
      <c r="R36" s="84">
        <v>0</v>
      </c>
      <c r="S36" s="11"/>
    </row>
    <row r="37" spans="1:19" s="3" customFormat="1" ht="10.5" customHeight="1">
      <c r="A37" s="72"/>
      <c r="B37" s="73" t="s">
        <v>49</v>
      </c>
      <c r="C37" s="79">
        <v>0</v>
      </c>
      <c r="D37" s="32">
        <v>0</v>
      </c>
      <c r="E37" s="32">
        <v>306</v>
      </c>
      <c r="F37" s="32">
        <v>306</v>
      </c>
      <c r="G37" s="31">
        <v>0</v>
      </c>
      <c r="H37" s="32">
        <v>0</v>
      </c>
      <c r="I37" s="32">
        <v>2585</v>
      </c>
      <c r="J37" s="84">
        <v>2585</v>
      </c>
      <c r="K37" s="31">
        <v>0</v>
      </c>
      <c r="L37" s="32">
        <v>0</v>
      </c>
      <c r="M37" s="32">
        <v>2891</v>
      </c>
      <c r="N37" s="32">
        <v>2891</v>
      </c>
      <c r="O37" s="83"/>
      <c r="P37" s="31">
        <v>0</v>
      </c>
      <c r="Q37" s="32">
        <v>0</v>
      </c>
      <c r="R37" s="84">
        <v>0</v>
      </c>
      <c r="S37" s="11"/>
    </row>
    <row r="38" spans="1:19" s="3" customFormat="1" ht="10.5" customHeight="1">
      <c r="A38" s="72"/>
      <c r="B38" s="73" t="s">
        <v>50</v>
      </c>
      <c r="C38" s="79">
        <v>0</v>
      </c>
      <c r="D38" s="32">
        <v>0</v>
      </c>
      <c r="E38" s="32">
        <v>432</v>
      </c>
      <c r="F38" s="32">
        <v>432</v>
      </c>
      <c r="G38" s="31">
        <v>0</v>
      </c>
      <c r="H38" s="32">
        <v>0</v>
      </c>
      <c r="I38" s="32">
        <v>4182</v>
      </c>
      <c r="J38" s="84">
        <v>4182</v>
      </c>
      <c r="K38" s="31">
        <v>0</v>
      </c>
      <c r="L38" s="32">
        <v>0</v>
      </c>
      <c r="M38" s="32">
        <v>4614</v>
      </c>
      <c r="N38" s="32">
        <v>4614</v>
      </c>
      <c r="O38" s="83"/>
      <c r="P38" s="31">
        <v>0</v>
      </c>
      <c r="Q38" s="32">
        <v>0</v>
      </c>
      <c r="R38" s="84">
        <v>0</v>
      </c>
      <c r="S38" s="11"/>
    </row>
    <row r="39" spans="1:19" s="3" customFormat="1" ht="10.5" customHeight="1">
      <c r="A39" s="72"/>
      <c r="B39" s="73" t="s">
        <v>51</v>
      </c>
      <c r="C39" s="79">
        <v>0</v>
      </c>
      <c r="D39" s="32">
        <v>0</v>
      </c>
      <c r="E39" s="32">
        <v>26</v>
      </c>
      <c r="F39" s="32">
        <v>26</v>
      </c>
      <c r="G39" s="31">
        <v>0</v>
      </c>
      <c r="H39" s="32">
        <v>0</v>
      </c>
      <c r="I39" s="32">
        <v>4346</v>
      </c>
      <c r="J39" s="84">
        <v>4346</v>
      </c>
      <c r="K39" s="31">
        <v>0</v>
      </c>
      <c r="L39" s="32">
        <v>0</v>
      </c>
      <c r="M39" s="32">
        <v>4372</v>
      </c>
      <c r="N39" s="32">
        <v>4372</v>
      </c>
      <c r="O39" s="83"/>
      <c r="P39" s="31">
        <v>0</v>
      </c>
      <c r="Q39" s="32">
        <v>0</v>
      </c>
      <c r="R39" s="84">
        <v>0</v>
      </c>
      <c r="S39" s="11"/>
    </row>
    <row r="40" spans="1:19" s="3" customFormat="1" ht="10.5" customHeight="1">
      <c r="A40" s="72"/>
      <c r="B40" s="73" t="s">
        <v>52</v>
      </c>
      <c r="C40" s="79">
        <v>0</v>
      </c>
      <c r="D40" s="32">
        <v>0</v>
      </c>
      <c r="E40" s="32">
        <v>529</v>
      </c>
      <c r="F40" s="32">
        <v>529</v>
      </c>
      <c r="G40" s="31">
        <v>0</v>
      </c>
      <c r="H40" s="32">
        <v>0</v>
      </c>
      <c r="I40" s="32">
        <v>5780</v>
      </c>
      <c r="J40" s="84">
        <v>5780</v>
      </c>
      <c r="K40" s="31">
        <v>0</v>
      </c>
      <c r="L40" s="32">
        <v>0</v>
      </c>
      <c r="M40" s="32">
        <v>6309</v>
      </c>
      <c r="N40" s="32">
        <v>6309</v>
      </c>
      <c r="O40" s="83"/>
      <c r="P40" s="31">
        <v>0</v>
      </c>
      <c r="Q40" s="32">
        <v>0</v>
      </c>
      <c r="R40" s="84">
        <v>0</v>
      </c>
      <c r="S40" s="11"/>
    </row>
    <row r="41" spans="1:19" s="3" customFormat="1" ht="10.5" customHeight="1">
      <c r="A41" s="72"/>
      <c r="B41" s="73" t="s">
        <v>53</v>
      </c>
      <c r="C41" s="79">
        <v>0</v>
      </c>
      <c r="D41" s="32">
        <v>0</v>
      </c>
      <c r="E41" s="32">
        <v>1064</v>
      </c>
      <c r="F41" s="32">
        <v>1064</v>
      </c>
      <c r="G41" s="31">
        <v>0</v>
      </c>
      <c r="H41" s="32">
        <v>0</v>
      </c>
      <c r="I41" s="32">
        <v>6567</v>
      </c>
      <c r="J41" s="84">
        <v>6567</v>
      </c>
      <c r="K41" s="31">
        <v>0</v>
      </c>
      <c r="L41" s="32">
        <v>0</v>
      </c>
      <c r="M41" s="32">
        <v>7631</v>
      </c>
      <c r="N41" s="32">
        <v>7631</v>
      </c>
      <c r="O41" s="83"/>
      <c r="P41" s="31">
        <v>0</v>
      </c>
      <c r="Q41" s="32">
        <v>0</v>
      </c>
      <c r="R41" s="84">
        <v>0</v>
      </c>
      <c r="S41" s="11"/>
    </row>
    <row r="42" spans="1:19" s="3" customFormat="1" ht="10.5" customHeight="1">
      <c r="A42" s="72"/>
      <c r="B42" s="73" t="s">
        <v>54</v>
      </c>
      <c r="C42" s="79">
        <v>0</v>
      </c>
      <c r="D42" s="32">
        <v>0</v>
      </c>
      <c r="E42" s="32">
        <v>1475</v>
      </c>
      <c r="F42" s="32">
        <v>1475</v>
      </c>
      <c r="G42" s="31">
        <v>0</v>
      </c>
      <c r="H42" s="32">
        <v>0</v>
      </c>
      <c r="I42" s="32">
        <v>10045</v>
      </c>
      <c r="J42" s="84">
        <v>10045</v>
      </c>
      <c r="K42" s="31">
        <v>0</v>
      </c>
      <c r="L42" s="32">
        <v>0</v>
      </c>
      <c r="M42" s="32">
        <v>11520</v>
      </c>
      <c r="N42" s="32">
        <v>11520</v>
      </c>
      <c r="O42" s="83"/>
      <c r="P42" s="31">
        <v>0</v>
      </c>
      <c r="Q42" s="32">
        <v>0</v>
      </c>
      <c r="R42" s="84">
        <v>0</v>
      </c>
      <c r="S42" s="11"/>
    </row>
    <row r="43" spans="1:19" s="3" customFormat="1" ht="10.5" customHeight="1">
      <c r="A43" s="72"/>
      <c r="B43" s="73" t="s">
        <v>55</v>
      </c>
      <c r="C43" s="79">
        <v>0</v>
      </c>
      <c r="D43" s="32">
        <v>0</v>
      </c>
      <c r="E43" s="32">
        <v>724</v>
      </c>
      <c r="F43" s="32">
        <v>724</v>
      </c>
      <c r="G43" s="31">
        <v>0</v>
      </c>
      <c r="H43" s="32">
        <v>0</v>
      </c>
      <c r="I43" s="32">
        <v>5270</v>
      </c>
      <c r="J43" s="84">
        <v>5270</v>
      </c>
      <c r="K43" s="31">
        <v>0</v>
      </c>
      <c r="L43" s="32">
        <v>0</v>
      </c>
      <c r="M43" s="32">
        <v>5994</v>
      </c>
      <c r="N43" s="32">
        <v>5994</v>
      </c>
      <c r="O43" s="83"/>
      <c r="P43" s="31">
        <v>0</v>
      </c>
      <c r="Q43" s="32">
        <v>0</v>
      </c>
      <c r="R43" s="84">
        <v>0</v>
      </c>
      <c r="S43" s="11"/>
    </row>
    <row r="44" spans="1:19" s="3" customFormat="1" ht="10.5" customHeight="1">
      <c r="A44" s="72"/>
      <c r="B44" s="73" t="s">
        <v>56</v>
      </c>
      <c r="C44" s="79">
        <v>0</v>
      </c>
      <c r="D44" s="32">
        <v>0</v>
      </c>
      <c r="E44" s="32">
        <v>1762</v>
      </c>
      <c r="F44" s="32">
        <v>1762</v>
      </c>
      <c r="G44" s="31">
        <v>0</v>
      </c>
      <c r="H44" s="32">
        <v>0</v>
      </c>
      <c r="I44" s="32">
        <v>10541</v>
      </c>
      <c r="J44" s="84">
        <v>10541</v>
      </c>
      <c r="K44" s="31">
        <v>0</v>
      </c>
      <c r="L44" s="32">
        <v>0</v>
      </c>
      <c r="M44" s="32">
        <v>12303</v>
      </c>
      <c r="N44" s="32">
        <v>12303</v>
      </c>
      <c r="O44" s="83"/>
      <c r="P44" s="31">
        <v>0</v>
      </c>
      <c r="Q44" s="32">
        <v>0</v>
      </c>
      <c r="R44" s="84">
        <v>0</v>
      </c>
      <c r="S44" s="11"/>
    </row>
    <row r="45" spans="1:19" s="3" customFormat="1" ht="10.5" customHeight="1">
      <c r="A45" s="72"/>
      <c r="B45" s="73" t="s">
        <v>57</v>
      </c>
      <c r="C45" s="79">
        <v>0</v>
      </c>
      <c r="D45" s="32">
        <v>0</v>
      </c>
      <c r="E45" s="32">
        <v>1116</v>
      </c>
      <c r="F45" s="32">
        <v>1116</v>
      </c>
      <c r="G45" s="31">
        <v>0</v>
      </c>
      <c r="H45" s="32">
        <v>0</v>
      </c>
      <c r="I45" s="32">
        <v>7057</v>
      </c>
      <c r="J45" s="84">
        <v>7057</v>
      </c>
      <c r="K45" s="31">
        <v>0</v>
      </c>
      <c r="L45" s="32">
        <v>0</v>
      </c>
      <c r="M45" s="32">
        <v>8173</v>
      </c>
      <c r="N45" s="32">
        <v>8173</v>
      </c>
      <c r="O45" s="83"/>
      <c r="P45" s="31">
        <v>0</v>
      </c>
      <c r="Q45" s="32">
        <v>0</v>
      </c>
      <c r="R45" s="84">
        <v>0</v>
      </c>
      <c r="S45" s="11"/>
    </row>
    <row r="46" spans="1:19" s="3" customFormat="1" ht="10.5" customHeight="1">
      <c r="A46" s="72"/>
      <c r="B46" s="73" t="s">
        <v>58</v>
      </c>
      <c r="C46" s="79">
        <v>0</v>
      </c>
      <c r="D46" s="32">
        <v>0</v>
      </c>
      <c r="E46" s="32">
        <v>1082</v>
      </c>
      <c r="F46" s="32">
        <v>1082</v>
      </c>
      <c r="G46" s="31">
        <v>0</v>
      </c>
      <c r="H46" s="32">
        <v>0</v>
      </c>
      <c r="I46" s="32">
        <v>5345</v>
      </c>
      <c r="J46" s="84">
        <v>5345</v>
      </c>
      <c r="K46" s="31">
        <v>0</v>
      </c>
      <c r="L46" s="32">
        <v>0</v>
      </c>
      <c r="M46" s="32">
        <v>6427</v>
      </c>
      <c r="N46" s="32">
        <v>6427</v>
      </c>
      <c r="O46" s="83"/>
      <c r="P46" s="31">
        <v>0</v>
      </c>
      <c r="Q46" s="32">
        <v>0</v>
      </c>
      <c r="R46" s="84">
        <v>0</v>
      </c>
      <c r="S46" s="11"/>
    </row>
    <row r="47" spans="1:19" s="3" customFormat="1" ht="10.5" customHeight="1">
      <c r="A47" s="72"/>
      <c r="B47" s="73" t="s">
        <v>59</v>
      </c>
      <c r="C47" s="79">
        <v>0</v>
      </c>
      <c r="D47" s="32">
        <v>978</v>
      </c>
      <c r="E47" s="32">
        <v>0</v>
      </c>
      <c r="F47" s="32">
        <v>978</v>
      </c>
      <c r="G47" s="31">
        <v>0</v>
      </c>
      <c r="H47" s="32">
        <v>0</v>
      </c>
      <c r="I47" s="32">
        <v>4145</v>
      </c>
      <c r="J47" s="84">
        <v>4145</v>
      </c>
      <c r="K47" s="31">
        <v>0</v>
      </c>
      <c r="L47" s="32">
        <v>978</v>
      </c>
      <c r="M47" s="32">
        <v>4145</v>
      </c>
      <c r="N47" s="32">
        <v>5123</v>
      </c>
      <c r="O47" s="83"/>
      <c r="P47" s="31">
        <v>0</v>
      </c>
      <c r="Q47" s="32">
        <v>0</v>
      </c>
      <c r="R47" s="84">
        <v>0</v>
      </c>
      <c r="S47" s="11"/>
    </row>
    <row r="48" spans="1:19" s="3" customFormat="1" ht="10.5" customHeight="1">
      <c r="A48" s="72"/>
      <c r="B48" s="73" t="s">
        <v>60</v>
      </c>
      <c r="C48" s="79">
        <v>0</v>
      </c>
      <c r="D48" s="32">
        <v>1243</v>
      </c>
      <c r="E48" s="32">
        <v>0</v>
      </c>
      <c r="F48" s="32">
        <v>1243</v>
      </c>
      <c r="G48" s="31">
        <v>0</v>
      </c>
      <c r="H48" s="32">
        <v>0</v>
      </c>
      <c r="I48" s="32">
        <v>8212</v>
      </c>
      <c r="J48" s="84">
        <v>8212</v>
      </c>
      <c r="K48" s="31">
        <v>0</v>
      </c>
      <c r="L48" s="32">
        <v>1243</v>
      </c>
      <c r="M48" s="32">
        <v>8212</v>
      </c>
      <c r="N48" s="32">
        <v>9455</v>
      </c>
      <c r="O48" s="83"/>
      <c r="P48" s="31">
        <v>0</v>
      </c>
      <c r="Q48" s="32">
        <v>0</v>
      </c>
      <c r="R48" s="84">
        <v>0</v>
      </c>
      <c r="S48" s="11"/>
    </row>
    <row r="49" spans="1:19" s="3" customFormat="1" ht="10.5" customHeight="1">
      <c r="A49" s="72"/>
      <c r="B49" s="73" t="s">
        <v>61</v>
      </c>
      <c r="C49" s="79">
        <v>0</v>
      </c>
      <c r="D49" s="32">
        <v>0</v>
      </c>
      <c r="E49" s="32">
        <v>2207</v>
      </c>
      <c r="F49" s="32">
        <v>2207</v>
      </c>
      <c r="G49" s="31">
        <v>0</v>
      </c>
      <c r="H49" s="32">
        <v>0</v>
      </c>
      <c r="I49" s="32">
        <v>8269</v>
      </c>
      <c r="J49" s="84">
        <v>8269</v>
      </c>
      <c r="K49" s="31">
        <v>0</v>
      </c>
      <c r="L49" s="32">
        <v>0</v>
      </c>
      <c r="M49" s="32">
        <v>10476</v>
      </c>
      <c r="N49" s="32">
        <v>10476</v>
      </c>
      <c r="O49" s="83"/>
      <c r="P49" s="31">
        <v>0</v>
      </c>
      <c r="Q49" s="32">
        <v>0</v>
      </c>
      <c r="R49" s="84">
        <v>0</v>
      </c>
      <c r="S49" s="11"/>
    </row>
    <row r="50" spans="1:19" s="3" customFormat="1" ht="10.5" customHeight="1">
      <c r="A50" s="72"/>
      <c r="B50" s="73" t="s">
        <v>62</v>
      </c>
      <c r="C50" s="79">
        <v>0</v>
      </c>
      <c r="D50" s="32">
        <v>0</v>
      </c>
      <c r="E50" s="32">
        <v>959</v>
      </c>
      <c r="F50" s="32">
        <v>959</v>
      </c>
      <c r="G50" s="31">
        <v>0</v>
      </c>
      <c r="H50" s="32">
        <v>0</v>
      </c>
      <c r="I50" s="32">
        <v>1904</v>
      </c>
      <c r="J50" s="84">
        <v>1904</v>
      </c>
      <c r="K50" s="31">
        <v>0</v>
      </c>
      <c r="L50" s="32">
        <v>0</v>
      </c>
      <c r="M50" s="32">
        <v>2863</v>
      </c>
      <c r="N50" s="32">
        <v>2863</v>
      </c>
      <c r="O50" s="83"/>
      <c r="P50" s="31">
        <v>187</v>
      </c>
      <c r="Q50" s="32">
        <v>0</v>
      </c>
      <c r="R50" s="84">
        <v>187</v>
      </c>
      <c r="S50" s="11"/>
    </row>
    <row r="51" spans="1:19" s="3" customFormat="1" ht="10.5" customHeight="1">
      <c r="A51" s="72"/>
      <c r="B51" s="73" t="s">
        <v>63</v>
      </c>
      <c r="C51" s="79">
        <v>0</v>
      </c>
      <c r="D51" s="32">
        <v>0</v>
      </c>
      <c r="E51" s="32">
        <v>413</v>
      </c>
      <c r="F51" s="32">
        <v>413</v>
      </c>
      <c r="G51" s="31">
        <v>0</v>
      </c>
      <c r="H51" s="32">
        <v>0</v>
      </c>
      <c r="I51" s="32">
        <v>1425</v>
      </c>
      <c r="J51" s="84">
        <v>1425</v>
      </c>
      <c r="K51" s="31">
        <v>0</v>
      </c>
      <c r="L51" s="32">
        <v>0</v>
      </c>
      <c r="M51" s="32">
        <v>1838</v>
      </c>
      <c r="N51" s="32">
        <v>1838</v>
      </c>
      <c r="O51" s="83"/>
      <c r="P51" s="31">
        <v>11</v>
      </c>
      <c r="Q51" s="32">
        <v>0</v>
      </c>
      <c r="R51" s="84">
        <v>11</v>
      </c>
      <c r="S51" s="11"/>
    </row>
    <row r="52" spans="1:19" s="3" customFormat="1" ht="10.5" customHeight="1">
      <c r="A52" s="72"/>
      <c r="B52" s="73" t="s">
        <v>64</v>
      </c>
      <c r="C52" s="79">
        <v>0</v>
      </c>
      <c r="D52" s="32">
        <v>0</v>
      </c>
      <c r="E52" s="32">
        <v>502</v>
      </c>
      <c r="F52" s="32">
        <v>502</v>
      </c>
      <c r="G52" s="31">
        <v>0</v>
      </c>
      <c r="H52" s="32">
        <v>0</v>
      </c>
      <c r="I52" s="32">
        <v>1981</v>
      </c>
      <c r="J52" s="84">
        <v>1981</v>
      </c>
      <c r="K52" s="31">
        <v>0</v>
      </c>
      <c r="L52" s="32">
        <v>0</v>
      </c>
      <c r="M52" s="32">
        <v>2483</v>
      </c>
      <c r="N52" s="32">
        <v>2483</v>
      </c>
      <c r="O52" s="83"/>
      <c r="P52" s="31">
        <v>40</v>
      </c>
      <c r="Q52" s="32">
        <v>0</v>
      </c>
      <c r="R52" s="84">
        <v>40</v>
      </c>
      <c r="S52" s="11"/>
    </row>
    <row r="53" spans="1:19" s="3" customFormat="1" ht="10.5" customHeight="1">
      <c r="A53" s="72"/>
      <c r="B53" s="73" t="s">
        <v>65</v>
      </c>
      <c r="C53" s="79">
        <v>0</v>
      </c>
      <c r="D53" s="32">
        <v>0</v>
      </c>
      <c r="E53" s="32">
        <v>894</v>
      </c>
      <c r="F53" s="32">
        <v>894</v>
      </c>
      <c r="G53" s="31">
        <v>0</v>
      </c>
      <c r="H53" s="32">
        <v>0</v>
      </c>
      <c r="I53" s="32">
        <v>4496</v>
      </c>
      <c r="J53" s="84">
        <v>4496</v>
      </c>
      <c r="K53" s="31">
        <v>0</v>
      </c>
      <c r="L53" s="32">
        <v>0</v>
      </c>
      <c r="M53" s="32">
        <v>5390</v>
      </c>
      <c r="N53" s="32">
        <v>5390</v>
      </c>
      <c r="O53" s="83"/>
      <c r="P53" s="31">
        <v>0</v>
      </c>
      <c r="Q53" s="32">
        <v>0</v>
      </c>
      <c r="R53" s="84">
        <v>0</v>
      </c>
      <c r="S53" s="11"/>
    </row>
    <row r="54" spans="1:19" s="3" customFormat="1" ht="10.5" customHeight="1">
      <c r="A54" s="72"/>
      <c r="B54" s="73" t="s">
        <v>66</v>
      </c>
      <c r="C54" s="85">
        <v>0</v>
      </c>
      <c r="D54" s="86">
        <v>0</v>
      </c>
      <c r="E54" s="79">
        <v>1908</v>
      </c>
      <c r="F54" s="32">
        <v>1908</v>
      </c>
      <c r="G54" s="87">
        <v>0</v>
      </c>
      <c r="H54" s="86">
        <v>0</v>
      </c>
      <c r="I54" s="79">
        <v>9396</v>
      </c>
      <c r="J54" s="84">
        <v>9396</v>
      </c>
      <c r="K54" s="31">
        <v>0</v>
      </c>
      <c r="L54" s="32">
        <v>0</v>
      </c>
      <c r="M54" s="32">
        <v>11304</v>
      </c>
      <c r="N54" s="32">
        <v>11304</v>
      </c>
      <c r="O54" s="83"/>
      <c r="P54" s="31">
        <v>0</v>
      </c>
      <c r="Q54" s="32">
        <v>0</v>
      </c>
      <c r="R54" s="84">
        <v>0</v>
      </c>
      <c r="S54" s="11"/>
    </row>
    <row r="55" spans="1:19" s="3" customFormat="1" ht="10.5" customHeight="1">
      <c r="A55" s="72"/>
      <c r="B55" s="73" t="s">
        <v>67</v>
      </c>
      <c r="C55" s="88">
        <v>0</v>
      </c>
      <c r="D55" s="86">
        <v>0</v>
      </c>
      <c r="E55" s="79">
        <v>1576</v>
      </c>
      <c r="F55" s="32">
        <v>1576</v>
      </c>
      <c r="G55" s="87">
        <v>0</v>
      </c>
      <c r="H55" s="86">
        <v>0</v>
      </c>
      <c r="I55" s="79">
        <v>10487</v>
      </c>
      <c r="J55" s="84">
        <v>10487</v>
      </c>
      <c r="K55" s="31">
        <v>0</v>
      </c>
      <c r="L55" s="32">
        <v>0</v>
      </c>
      <c r="M55" s="32">
        <v>12063</v>
      </c>
      <c r="N55" s="32">
        <v>12063</v>
      </c>
      <c r="O55" s="83"/>
      <c r="P55" s="31">
        <v>0</v>
      </c>
      <c r="Q55" s="32">
        <v>0</v>
      </c>
      <c r="R55" s="84">
        <v>0</v>
      </c>
      <c r="S55" s="11"/>
    </row>
    <row r="56" spans="1:19" s="3" customFormat="1" ht="10.5" customHeight="1">
      <c r="A56" s="72"/>
      <c r="B56" s="73" t="s">
        <v>68</v>
      </c>
      <c r="C56" s="79">
        <v>0</v>
      </c>
      <c r="D56" s="32">
        <v>0</v>
      </c>
      <c r="E56" s="32">
        <v>2229</v>
      </c>
      <c r="F56" s="32">
        <v>2229</v>
      </c>
      <c r="G56" s="31">
        <v>0</v>
      </c>
      <c r="H56" s="32">
        <v>0</v>
      </c>
      <c r="I56" s="32">
        <v>11310</v>
      </c>
      <c r="J56" s="84">
        <v>11310</v>
      </c>
      <c r="K56" s="31">
        <v>0</v>
      </c>
      <c r="L56" s="32">
        <v>0</v>
      </c>
      <c r="M56" s="32">
        <v>13539</v>
      </c>
      <c r="N56" s="32">
        <v>13539</v>
      </c>
      <c r="O56" s="83"/>
      <c r="P56" s="31">
        <v>0</v>
      </c>
      <c r="Q56" s="32">
        <v>0</v>
      </c>
      <c r="R56" s="84">
        <v>0</v>
      </c>
      <c r="S56" s="11"/>
    </row>
    <row r="57" spans="1:19" s="3" customFormat="1" ht="10.5" customHeight="1">
      <c r="A57" s="72"/>
      <c r="B57" s="73" t="s">
        <v>69</v>
      </c>
      <c r="C57" s="79">
        <v>0</v>
      </c>
      <c r="D57" s="32">
        <v>0</v>
      </c>
      <c r="E57" s="32">
        <v>1255</v>
      </c>
      <c r="F57" s="32">
        <v>1255</v>
      </c>
      <c r="G57" s="31">
        <v>0</v>
      </c>
      <c r="H57" s="32">
        <v>0</v>
      </c>
      <c r="I57" s="32">
        <v>5152</v>
      </c>
      <c r="J57" s="84">
        <v>5152</v>
      </c>
      <c r="K57" s="31">
        <v>0</v>
      </c>
      <c r="L57" s="32">
        <v>0</v>
      </c>
      <c r="M57" s="32">
        <v>6407</v>
      </c>
      <c r="N57" s="32">
        <v>6407</v>
      </c>
      <c r="O57" s="83"/>
      <c r="P57" s="31">
        <v>0</v>
      </c>
      <c r="Q57" s="32">
        <v>0</v>
      </c>
      <c r="R57" s="84">
        <v>0</v>
      </c>
      <c r="S57" s="11"/>
    </row>
    <row r="58" spans="1:19" s="3" customFormat="1" ht="10.5" customHeight="1">
      <c r="A58" s="72"/>
      <c r="B58" s="73" t="s">
        <v>70</v>
      </c>
      <c r="C58" s="79">
        <v>0</v>
      </c>
      <c r="D58" s="32">
        <v>1995</v>
      </c>
      <c r="E58" s="32">
        <v>0</v>
      </c>
      <c r="F58" s="32">
        <v>1995</v>
      </c>
      <c r="G58" s="31">
        <v>0</v>
      </c>
      <c r="H58" s="32">
        <v>14569</v>
      </c>
      <c r="I58" s="32">
        <v>0</v>
      </c>
      <c r="J58" s="84">
        <v>14569</v>
      </c>
      <c r="K58" s="31">
        <v>0</v>
      </c>
      <c r="L58" s="32">
        <v>16564</v>
      </c>
      <c r="M58" s="32">
        <v>0</v>
      </c>
      <c r="N58" s="32">
        <v>16564</v>
      </c>
      <c r="O58" s="83"/>
      <c r="P58" s="31">
        <v>0</v>
      </c>
      <c r="Q58" s="32">
        <v>0</v>
      </c>
      <c r="R58" s="84">
        <v>0</v>
      </c>
      <c r="S58" s="11"/>
    </row>
    <row r="59" spans="1:19" s="3" customFormat="1" ht="10.5" customHeight="1">
      <c r="A59" s="72"/>
      <c r="B59" s="73" t="s">
        <v>71</v>
      </c>
      <c r="C59" s="79">
        <v>0</v>
      </c>
      <c r="D59" s="32">
        <v>0</v>
      </c>
      <c r="E59" s="32">
        <v>1126</v>
      </c>
      <c r="F59" s="32">
        <v>1126</v>
      </c>
      <c r="G59" s="31">
        <v>0</v>
      </c>
      <c r="H59" s="32">
        <v>0</v>
      </c>
      <c r="I59" s="32">
        <v>6225</v>
      </c>
      <c r="J59" s="84">
        <v>6225</v>
      </c>
      <c r="K59" s="31">
        <v>0</v>
      </c>
      <c r="L59" s="32">
        <v>0</v>
      </c>
      <c r="M59" s="32">
        <v>7351</v>
      </c>
      <c r="N59" s="32">
        <v>7351</v>
      </c>
      <c r="O59" s="83"/>
      <c r="P59" s="31">
        <v>0</v>
      </c>
      <c r="Q59" s="32">
        <v>0</v>
      </c>
      <c r="R59" s="84">
        <v>0</v>
      </c>
      <c r="S59" s="11"/>
    </row>
    <row r="60" spans="1:19" s="3" customFormat="1" ht="10.5" customHeight="1">
      <c r="A60" s="72"/>
      <c r="B60" s="73" t="s">
        <v>72</v>
      </c>
      <c r="C60" s="79">
        <v>0</v>
      </c>
      <c r="D60" s="32">
        <v>0</v>
      </c>
      <c r="E60" s="32">
        <v>2005</v>
      </c>
      <c r="F60" s="32">
        <v>2005</v>
      </c>
      <c r="G60" s="31">
        <v>0</v>
      </c>
      <c r="H60" s="32">
        <v>0</v>
      </c>
      <c r="I60" s="32">
        <v>9664</v>
      </c>
      <c r="J60" s="84">
        <v>9664</v>
      </c>
      <c r="K60" s="31">
        <v>0</v>
      </c>
      <c r="L60" s="32">
        <v>0</v>
      </c>
      <c r="M60" s="32">
        <v>11669</v>
      </c>
      <c r="N60" s="32">
        <v>11669</v>
      </c>
      <c r="O60" s="83"/>
      <c r="P60" s="31">
        <v>0</v>
      </c>
      <c r="Q60" s="32">
        <v>0</v>
      </c>
      <c r="R60" s="84">
        <v>0</v>
      </c>
      <c r="S60" s="11"/>
    </row>
    <row r="61" spans="1:19" s="3" customFormat="1" ht="10.5" customHeight="1">
      <c r="A61" s="72"/>
      <c r="B61" s="73" t="s">
        <v>73</v>
      </c>
      <c r="C61" s="79">
        <v>0</v>
      </c>
      <c r="D61" s="32">
        <v>0</v>
      </c>
      <c r="E61" s="32">
        <v>1454</v>
      </c>
      <c r="F61" s="32">
        <v>1454</v>
      </c>
      <c r="G61" s="31">
        <v>0</v>
      </c>
      <c r="H61" s="32">
        <v>0</v>
      </c>
      <c r="I61" s="32">
        <v>10107</v>
      </c>
      <c r="J61" s="84">
        <v>10107</v>
      </c>
      <c r="K61" s="31">
        <v>0</v>
      </c>
      <c r="L61" s="32">
        <v>0</v>
      </c>
      <c r="M61" s="32">
        <v>11561</v>
      </c>
      <c r="N61" s="32">
        <v>11561</v>
      </c>
      <c r="O61" s="83"/>
      <c r="P61" s="31">
        <v>0</v>
      </c>
      <c r="Q61" s="32">
        <v>0</v>
      </c>
      <c r="R61" s="84">
        <v>0</v>
      </c>
      <c r="S61" s="11"/>
    </row>
    <row r="62" spans="1:19" s="3" customFormat="1" ht="10.5" customHeight="1">
      <c r="A62" s="72"/>
      <c r="B62" s="73" t="s">
        <v>74</v>
      </c>
      <c r="C62" s="79">
        <v>0</v>
      </c>
      <c r="D62" s="32">
        <v>0</v>
      </c>
      <c r="E62" s="32">
        <v>1494</v>
      </c>
      <c r="F62" s="32">
        <v>1494</v>
      </c>
      <c r="G62" s="31">
        <v>0</v>
      </c>
      <c r="H62" s="32">
        <v>0</v>
      </c>
      <c r="I62" s="32">
        <v>7406</v>
      </c>
      <c r="J62" s="84">
        <v>7406</v>
      </c>
      <c r="K62" s="31">
        <v>0</v>
      </c>
      <c r="L62" s="32">
        <v>0</v>
      </c>
      <c r="M62" s="32">
        <v>8900</v>
      </c>
      <c r="N62" s="32">
        <v>8900</v>
      </c>
      <c r="O62" s="83"/>
      <c r="P62" s="31">
        <v>531</v>
      </c>
      <c r="Q62" s="32">
        <v>0</v>
      </c>
      <c r="R62" s="84">
        <v>531</v>
      </c>
      <c r="S62" s="11"/>
    </row>
    <row r="63" spans="1:19" s="3" customFormat="1" ht="10.5" customHeight="1">
      <c r="A63" s="72"/>
      <c r="B63" s="73" t="s">
        <v>75</v>
      </c>
      <c r="C63" s="79">
        <v>0</v>
      </c>
      <c r="D63" s="32">
        <v>0</v>
      </c>
      <c r="E63" s="32">
        <v>1948</v>
      </c>
      <c r="F63" s="32">
        <v>1948</v>
      </c>
      <c r="G63" s="31">
        <v>0</v>
      </c>
      <c r="H63" s="32">
        <v>0</v>
      </c>
      <c r="I63" s="32">
        <v>2917</v>
      </c>
      <c r="J63" s="84">
        <v>2917</v>
      </c>
      <c r="K63" s="31">
        <v>0</v>
      </c>
      <c r="L63" s="32">
        <v>0</v>
      </c>
      <c r="M63" s="32">
        <v>4865</v>
      </c>
      <c r="N63" s="32">
        <v>4865</v>
      </c>
      <c r="O63" s="83"/>
      <c r="P63" s="31">
        <v>0</v>
      </c>
      <c r="Q63" s="32">
        <v>0</v>
      </c>
      <c r="R63" s="84">
        <v>0</v>
      </c>
      <c r="S63" s="11"/>
    </row>
    <row r="64" spans="1:19" s="3" customFormat="1" ht="10.5" customHeight="1">
      <c r="A64" s="72"/>
      <c r="B64" s="73" t="s">
        <v>76</v>
      </c>
      <c r="C64" s="79">
        <v>0</v>
      </c>
      <c r="D64" s="32">
        <v>0</v>
      </c>
      <c r="E64" s="32">
        <v>871</v>
      </c>
      <c r="F64" s="32">
        <v>871</v>
      </c>
      <c r="G64" s="31">
        <v>0</v>
      </c>
      <c r="H64" s="32">
        <v>0</v>
      </c>
      <c r="I64" s="32">
        <v>1899</v>
      </c>
      <c r="J64" s="84">
        <v>1899</v>
      </c>
      <c r="K64" s="31">
        <v>0</v>
      </c>
      <c r="L64" s="32">
        <v>0</v>
      </c>
      <c r="M64" s="32">
        <v>2770</v>
      </c>
      <c r="N64" s="32">
        <v>2770</v>
      </c>
      <c r="O64" s="83"/>
      <c r="P64" s="31">
        <v>0</v>
      </c>
      <c r="Q64" s="32">
        <v>0</v>
      </c>
      <c r="R64" s="84">
        <v>0</v>
      </c>
      <c r="S64" s="11"/>
    </row>
    <row r="65" spans="1:19" s="3" customFormat="1" ht="10.5" customHeight="1">
      <c r="A65" s="72"/>
      <c r="B65" s="73" t="s">
        <v>77</v>
      </c>
      <c r="C65" s="79">
        <v>0</v>
      </c>
      <c r="D65" s="32">
        <v>0</v>
      </c>
      <c r="E65" s="32">
        <v>717</v>
      </c>
      <c r="F65" s="32">
        <v>717</v>
      </c>
      <c r="G65" s="31">
        <v>0</v>
      </c>
      <c r="H65" s="32">
        <v>0</v>
      </c>
      <c r="I65" s="32">
        <v>9678</v>
      </c>
      <c r="J65" s="84">
        <v>9678</v>
      </c>
      <c r="K65" s="31">
        <v>0</v>
      </c>
      <c r="L65" s="32">
        <v>0</v>
      </c>
      <c r="M65" s="32">
        <v>10395</v>
      </c>
      <c r="N65" s="32">
        <v>10395</v>
      </c>
      <c r="O65" s="83"/>
      <c r="P65" s="31">
        <v>0</v>
      </c>
      <c r="Q65" s="32">
        <v>0</v>
      </c>
      <c r="R65" s="84">
        <v>0</v>
      </c>
      <c r="S65" s="11"/>
    </row>
    <row r="66" spans="1:19" s="3" customFormat="1" ht="10.5" customHeight="1">
      <c r="A66" s="72"/>
      <c r="B66" s="73" t="s">
        <v>78</v>
      </c>
      <c r="C66" s="79">
        <v>0</v>
      </c>
      <c r="D66" s="32">
        <v>0</v>
      </c>
      <c r="E66" s="32">
        <v>1681</v>
      </c>
      <c r="F66" s="32">
        <v>1681</v>
      </c>
      <c r="G66" s="31">
        <v>0</v>
      </c>
      <c r="H66" s="32">
        <v>0</v>
      </c>
      <c r="I66" s="32">
        <v>5016</v>
      </c>
      <c r="J66" s="84">
        <v>5016</v>
      </c>
      <c r="K66" s="31">
        <v>0</v>
      </c>
      <c r="L66" s="32">
        <v>0</v>
      </c>
      <c r="M66" s="32">
        <v>6697</v>
      </c>
      <c r="N66" s="32">
        <v>6697</v>
      </c>
      <c r="O66" s="83"/>
      <c r="P66" s="31">
        <v>0</v>
      </c>
      <c r="Q66" s="32">
        <v>0</v>
      </c>
      <c r="R66" s="84">
        <v>0</v>
      </c>
      <c r="S66" s="11"/>
    </row>
    <row r="67" spans="1:19" s="3" customFormat="1" ht="10.5" customHeight="1">
      <c r="A67" s="72"/>
      <c r="B67" s="73" t="s">
        <v>79</v>
      </c>
      <c r="C67" s="79">
        <v>0</v>
      </c>
      <c r="D67" s="32">
        <v>0</v>
      </c>
      <c r="E67" s="32">
        <v>787</v>
      </c>
      <c r="F67" s="32">
        <v>787</v>
      </c>
      <c r="G67" s="31">
        <v>0</v>
      </c>
      <c r="H67" s="32">
        <v>0</v>
      </c>
      <c r="I67" s="32">
        <v>2345</v>
      </c>
      <c r="J67" s="84">
        <v>2345</v>
      </c>
      <c r="K67" s="31">
        <v>0</v>
      </c>
      <c r="L67" s="32">
        <v>0</v>
      </c>
      <c r="M67" s="32">
        <v>3132</v>
      </c>
      <c r="N67" s="32">
        <v>3132</v>
      </c>
      <c r="O67" s="83"/>
      <c r="P67" s="31">
        <v>64</v>
      </c>
      <c r="Q67" s="32">
        <v>0</v>
      </c>
      <c r="R67" s="84">
        <v>64</v>
      </c>
      <c r="S67" s="11"/>
    </row>
    <row r="68" spans="1:19" s="3" customFormat="1" ht="10.5" customHeight="1">
      <c r="A68" s="72"/>
      <c r="B68" s="73" t="s">
        <v>80</v>
      </c>
      <c r="C68" s="79">
        <v>0</v>
      </c>
      <c r="D68" s="32">
        <v>0</v>
      </c>
      <c r="E68" s="32">
        <v>1041</v>
      </c>
      <c r="F68" s="32">
        <v>1041</v>
      </c>
      <c r="G68" s="31">
        <v>0</v>
      </c>
      <c r="H68" s="32">
        <v>0</v>
      </c>
      <c r="I68" s="32">
        <v>970</v>
      </c>
      <c r="J68" s="84">
        <v>970</v>
      </c>
      <c r="K68" s="31">
        <v>0</v>
      </c>
      <c r="L68" s="32">
        <v>0</v>
      </c>
      <c r="M68" s="32">
        <v>2011</v>
      </c>
      <c r="N68" s="32">
        <v>2011</v>
      </c>
      <c r="O68" s="83"/>
      <c r="P68" s="31">
        <v>701</v>
      </c>
      <c r="Q68" s="32">
        <v>0</v>
      </c>
      <c r="R68" s="84">
        <v>701</v>
      </c>
      <c r="S68" s="11"/>
    </row>
    <row r="69" spans="1:19" s="3" customFormat="1" ht="10.5" customHeight="1">
      <c r="A69" s="72"/>
      <c r="B69" s="73" t="s">
        <v>81</v>
      </c>
      <c r="C69" s="79">
        <v>0</v>
      </c>
      <c r="D69" s="32">
        <v>0</v>
      </c>
      <c r="E69" s="32">
        <v>961</v>
      </c>
      <c r="F69" s="32">
        <v>961</v>
      </c>
      <c r="G69" s="31">
        <v>0</v>
      </c>
      <c r="H69" s="32">
        <v>0</v>
      </c>
      <c r="I69" s="32">
        <v>1236</v>
      </c>
      <c r="J69" s="84">
        <v>1236</v>
      </c>
      <c r="K69" s="31">
        <v>0</v>
      </c>
      <c r="L69" s="32">
        <v>0</v>
      </c>
      <c r="M69" s="32">
        <v>2197</v>
      </c>
      <c r="N69" s="32">
        <v>2197</v>
      </c>
      <c r="O69" s="83"/>
      <c r="P69" s="31">
        <v>122</v>
      </c>
      <c r="Q69" s="32">
        <v>0</v>
      </c>
      <c r="R69" s="84">
        <v>122</v>
      </c>
      <c r="S69" s="11"/>
    </row>
    <row r="70" spans="1:19" s="3" customFormat="1" ht="10.5" customHeight="1">
      <c r="A70" s="72"/>
      <c r="B70" s="73" t="s">
        <v>82</v>
      </c>
      <c r="C70" s="79">
        <v>340</v>
      </c>
      <c r="D70" s="32">
        <v>1437</v>
      </c>
      <c r="E70" s="32">
        <v>0</v>
      </c>
      <c r="F70" s="32">
        <v>1777</v>
      </c>
      <c r="G70" s="31">
        <v>0</v>
      </c>
      <c r="H70" s="32">
        <v>0</v>
      </c>
      <c r="I70" s="32">
        <v>9444</v>
      </c>
      <c r="J70" s="84">
        <v>9444</v>
      </c>
      <c r="K70" s="31">
        <v>340</v>
      </c>
      <c r="L70" s="32">
        <v>1437</v>
      </c>
      <c r="M70" s="32">
        <v>9444</v>
      </c>
      <c r="N70" s="32">
        <v>11221</v>
      </c>
      <c r="O70" s="83"/>
      <c r="P70" s="31">
        <v>0</v>
      </c>
      <c r="Q70" s="32">
        <v>0</v>
      </c>
      <c r="R70" s="84">
        <v>0</v>
      </c>
      <c r="S70" s="11"/>
    </row>
    <row r="71" spans="1:19" s="3" customFormat="1" ht="10.5" customHeight="1">
      <c r="A71" s="72"/>
      <c r="B71" s="73" t="s">
        <v>83</v>
      </c>
      <c r="C71" s="79">
        <v>0</v>
      </c>
      <c r="D71" s="32">
        <v>0</v>
      </c>
      <c r="E71" s="32">
        <v>409</v>
      </c>
      <c r="F71" s="32">
        <v>409</v>
      </c>
      <c r="G71" s="31">
        <v>1589</v>
      </c>
      <c r="H71" s="32">
        <v>0</v>
      </c>
      <c r="I71" s="32"/>
      <c r="J71" s="84">
        <v>1589</v>
      </c>
      <c r="K71" s="31">
        <v>1589</v>
      </c>
      <c r="L71" s="32">
        <v>0</v>
      </c>
      <c r="M71" s="32">
        <v>409</v>
      </c>
      <c r="N71" s="32">
        <v>1998</v>
      </c>
      <c r="O71" s="83"/>
      <c r="P71" s="31">
        <v>0</v>
      </c>
      <c r="Q71" s="32">
        <v>0</v>
      </c>
      <c r="R71" s="84">
        <v>0</v>
      </c>
      <c r="S71" s="11"/>
    </row>
    <row r="72" spans="1:19" s="3" customFormat="1" ht="10.5" customHeight="1">
      <c r="A72" s="72"/>
      <c r="B72" s="73" t="s">
        <v>84</v>
      </c>
      <c r="C72" s="79">
        <v>0</v>
      </c>
      <c r="D72" s="32">
        <v>0</v>
      </c>
      <c r="E72" s="32">
        <v>310</v>
      </c>
      <c r="F72" s="32">
        <v>310</v>
      </c>
      <c r="G72" s="31">
        <v>0</v>
      </c>
      <c r="H72" s="32">
        <v>0</v>
      </c>
      <c r="I72" s="32">
        <v>385</v>
      </c>
      <c r="J72" s="84">
        <v>385</v>
      </c>
      <c r="K72" s="31">
        <v>0</v>
      </c>
      <c r="L72" s="32">
        <v>0</v>
      </c>
      <c r="M72" s="32">
        <v>695</v>
      </c>
      <c r="N72" s="32">
        <v>695</v>
      </c>
      <c r="O72" s="83"/>
      <c r="P72" s="31">
        <v>0</v>
      </c>
      <c r="Q72" s="32">
        <v>0</v>
      </c>
      <c r="R72" s="84">
        <v>0</v>
      </c>
      <c r="S72" s="11"/>
    </row>
    <row r="73" spans="1:19" s="3" customFormat="1" ht="10.5" customHeight="1">
      <c r="A73" s="72"/>
      <c r="B73" s="73" t="s">
        <v>85</v>
      </c>
      <c r="C73" s="79">
        <v>0</v>
      </c>
      <c r="D73" s="32">
        <v>0</v>
      </c>
      <c r="E73" s="32">
        <v>1126</v>
      </c>
      <c r="F73" s="32">
        <v>1126</v>
      </c>
      <c r="G73" s="31">
        <v>0</v>
      </c>
      <c r="H73" s="32">
        <v>0</v>
      </c>
      <c r="I73" s="32">
        <v>7878</v>
      </c>
      <c r="J73" s="84">
        <v>7878</v>
      </c>
      <c r="K73" s="31">
        <v>0</v>
      </c>
      <c r="L73" s="32">
        <v>0</v>
      </c>
      <c r="M73" s="32">
        <v>9004</v>
      </c>
      <c r="N73" s="32">
        <v>9004</v>
      </c>
      <c r="O73" s="83"/>
      <c r="P73" s="31">
        <v>8</v>
      </c>
      <c r="Q73" s="32">
        <v>0</v>
      </c>
      <c r="R73" s="84">
        <v>8</v>
      </c>
      <c r="S73" s="11"/>
    </row>
    <row r="74" spans="1:19" s="3" customFormat="1" ht="10.5" customHeight="1">
      <c r="A74" s="72"/>
      <c r="B74" s="73" t="s">
        <v>86</v>
      </c>
      <c r="C74" s="79">
        <v>0</v>
      </c>
      <c r="D74" s="32">
        <v>0</v>
      </c>
      <c r="E74" s="32">
        <v>1284</v>
      </c>
      <c r="F74" s="32">
        <v>1284</v>
      </c>
      <c r="G74" s="31">
        <v>0</v>
      </c>
      <c r="H74" s="32">
        <v>0</v>
      </c>
      <c r="I74" s="32">
        <v>6494</v>
      </c>
      <c r="J74" s="84">
        <v>6494</v>
      </c>
      <c r="K74" s="31">
        <v>0</v>
      </c>
      <c r="L74" s="32">
        <v>0</v>
      </c>
      <c r="M74" s="32">
        <v>7778</v>
      </c>
      <c r="N74" s="32">
        <v>7778</v>
      </c>
      <c r="O74" s="83"/>
      <c r="P74" s="31">
        <v>22</v>
      </c>
      <c r="Q74" s="32">
        <v>0</v>
      </c>
      <c r="R74" s="84">
        <v>22</v>
      </c>
      <c r="S74" s="11"/>
    </row>
    <row r="75" spans="1:19" s="3" customFormat="1" ht="10.5" customHeight="1">
      <c r="A75" s="72"/>
      <c r="B75" s="73" t="s">
        <v>87</v>
      </c>
      <c r="C75" s="79">
        <v>0</v>
      </c>
      <c r="D75" s="32">
        <v>0</v>
      </c>
      <c r="E75" s="32">
        <v>1251</v>
      </c>
      <c r="F75" s="32">
        <v>1251</v>
      </c>
      <c r="G75" s="31">
        <v>0</v>
      </c>
      <c r="H75" s="32">
        <v>0</v>
      </c>
      <c r="I75" s="32">
        <v>7096</v>
      </c>
      <c r="J75" s="84">
        <v>7096</v>
      </c>
      <c r="K75" s="31">
        <v>0</v>
      </c>
      <c r="L75" s="32">
        <v>0</v>
      </c>
      <c r="M75" s="32">
        <v>8347</v>
      </c>
      <c r="N75" s="32">
        <v>8347</v>
      </c>
      <c r="O75" s="83"/>
      <c r="P75" s="31">
        <v>0</v>
      </c>
      <c r="Q75" s="32">
        <v>0</v>
      </c>
      <c r="R75" s="84">
        <v>0</v>
      </c>
      <c r="S75" s="11"/>
    </row>
    <row r="76" spans="1:19" s="3" customFormat="1" ht="10.5" customHeight="1">
      <c r="A76" s="72"/>
      <c r="B76" s="73" t="s">
        <v>88</v>
      </c>
      <c r="C76" s="79">
        <v>0</v>
      </c>
      <c r="D76" s="32">
        <v>0</v>
      </c>
      <c r="E76" s="32">
        <v>243</v>
      </c>
      <c r="F76" s="32">
        <v>243</v>
      </c>
      <c r="G76" s="31">
        <v>0</v>
      </c>
      <c r="H76" s="32">
        <v>0</v>
      </c>
      <c r="I76" s="32">
        <v>2197</v>
      </c>
      <c r="J76" s="84">
        <v>2197</v>
      </c>
      <c r="K76" s="31">
        <v>0</v>
      </c>
      <c r="L76" s="32">
        <v>0</v>
      </c>
      <c r="M76" s="32">
        <v>2440</v>
      </c>
      <c r="N76" s="32">
        <v>2440</v>
      </c>
      <c r="O76" s="83"/>
      <c r="P76" s="31">
        <v>0</v>
      </c>
      <c r="Q76" s="32">
        <v>0</v>
      </c>
      <c r="R76" s="84">
        <v>0</v>
      </c>
      <c r="S76" s="11"/>
    </row>
    <row r="77" spans="1:19" s="3" customFormat="1" ht="10.5" customHeight="1">
      <c r="A77" s="72"/>
      <c r="B77" s="73" t="s">
        <v>89</v>
      </c>
      <c r="C77" s="79">
        <v>0</v>
      </c>
      <c r="D77" s="32">
        <v>0</v>
      </c>
      <c r="E77" s="32">
        <v>143</v>
      </c>
      <c r="F77" s="32">
        <v>143</v>
      </c>
      <c r="G77" s="31">
        <v>0</v>
      </c>
      <c r="H77" s="32">
        <v>0</v>
      </c>
      <c r="I77" s="32">
        <v>2627</v>
      </c>
      <c r="J77" s="84">
        <v>2627</v>
      </c>
      <c r="K77" s="31">
        <v>0</v>
      </c>
      <c r="L77" s="32">
        <v>0</v>
      </c>
      <c r="M77" s="32">
        <v>2770</v>
      </c>
      <c r="N77" s="32">
        <v>2770</v>
      </c>
      <c r="O77" s="83"/>
      <c r="P77" s="31">
        <v>0</v>
      </c>
      <c r="Q77" s="32">
        <v>0</v>
      </c>
      <c r="R77" s="84">
        <v>0</v>
      </c>
      <c r="S77" s="11"/>
    </row>
    <row r="78" spans="1:19" s="3" customFormat="1" ht="10.5" customHeight="1">
      <c r="A78" s="72"/>
      <c r="B78" s="73" t="s">
        <v>90</v>
      </c>
      <c r="C78" s="79">
        <v>0</v>
      </c>
      <c r="D78" s="32">
        <v>0</v>
      </c>
      <c r="E78" s="32">
        <v>1035</v>
      </c>
      <c r="F78" s="32">
        <v>1035</v>
      </c>
      <c r="G78" s="31">
        <v>0</v>
      </c>
      <c r="H78" s="32">
        <v>0</v>
      </c>
      <c r="I78" s="32">
        <v>4318</v>
      </c>
      <c r="J78" s="84">
        <v>4318</v>
      </c>
      <c r="K78" s="31">
        <v>0</v>
      </c>
      <c r="L78" s="32">
        <v>0</v>
      </c>
      <c r="M78" s="32">
        <v>5353</v>
      </c>
      <c r="N78" s="32">
        <v>5353</v>
      </c>
      <c r="O78" s="83"/>
      <c r="P78" s="31">
        <v>50</v>
      </c>
      <c r="Q78" s="32">
        <v>0</v>
      </c>
      <c r="R78" s="84">
        <v>50</v>
      </c>
      <c r="S78" s="11"/>
    </row>
    <row r="79" spans="1:19" s="3" customFormat="1" ht="10.5" customHeight="1" thickBot="1">
      <c r="A79" s="69"/>
      <c r="B79" s="74" t="s">
        <v>91</v>
      </c>
      <c r="C79" s="89">
        <v>0</v>
      </c>
      <c r="D79" s="38">
        <v>0</v>
      </c>
      <c r="E79" s="38">
        <v>32</v>
      </c>
      <c r="F79" s="38">
        <v>32</v>
      </c>
      <c r="G79" s="90">
        <v>0</v>
      </c>
      <c r="H79" s="38">
        <v>0</v>
      </c>
      <c r="I79" s="38">
        <v>503</v>
      </c>
      <c r="J79" s="91">
        <v>503</v>
      </c>
      <c r="K79" s="92">
        <v>0</v>
      </c>
      <c r="L79" s="39">
        <v>0</v>
      </c>
      <c r="M79" s="39">
        <v>535</v>
      </c>
      <c r="N79" s="39">
        <v>535</v>
      </c>
      <c r="O79" s="83"/>
      <c r="P79" s="90">
        <v>152</v>
      </c>
      <c r="Q79" s="38">
        <v>0</v>
      </c>
      <c r="R79" s="91">
        <v>152</v>
      </c>
      <c r="S79" s="11"/>
    </row>
    <row r="80" spans="1:19" s="3" customFormat="1" ht="12.75" customHeight="1" thickBot="1">
      <c r="A80" s="69"/>
      <c r="B80" s="74" t="s">
        <v>92</v>
      </c>
      <c r="C80" s="89">
        <v>7773</v>
      </c>
      <c r="D80" s="38">
        <v>14856</v>
      </c>
      <c r="E80" s="38">
        <v>155427</v>
      </c>
      <c r="F80" s="38">
        <v>178056</v>
      </c>
      <c r="G80" s="90">
        <v>27395</v>
      </c>
      <c r="H80" s="38">
        <v>14569</v>
      </c>
      <c r="I80" s="38">
        <v>867194</v>
      </c>
      <c r="J80" s="91">
        <v>909158</v>
      </c>
      <c r="K80" s="93">
        <v>35168</v>
      </c>
      <c r="L80" s="94">
        <v>29425</v>
      </c>
      <c r="M80" s="94">
        <v>1022621</v>
      </c>
      <c r="N80" s="94">
        <v>1087214</v>
      </c>
      <c r="O80" s="83"/>
      <c r="P80" s="90">
        <v>3085</v>
      </c>
      <c r="Q80" s="38">
        <v>0</v>
      </c>
      <c r="R80" s="91">
        <v>3085</v>
      </c>
      <c r="S80" s="11"/>
    </row>
    <row r="81" spans="2:11" s="3" customFormat="1" ht="10.5" customHeight="1">
      <c r="B81" s="52"/>
      <c r="C81" s="52"/>
      <c r="D81" s="52"/>
      <c r="E81" s="52"/>
      <c r="F81" s="52"/>
      <c r="G81" s="52"/>
      <c r="H81" s="52"/>
      <c r="I81" s="52"/>
      <c r="J81" s="52"/>
      <c r="K81" s="52"/>
    </row>
  </sheetData>
  <mergeCells count="1">
    <mergeCell ref="K3:M3"/>
  </mergeCells>
  <printOptions/>
  <pageMargins left="0.7874015748031497" right="0.7874015748031497" top="0.45" bottom="0.4" header="0" footer="0"/>
  <pageSetup horizontalDpi="400" verticalDpi="4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3"/>
  <sheetViews>
    <sheetView showGridLines="0" zoomScaleSheetLayoutView="100" workbookViewId="0" topLeftCell="A1">
      <pane xSplit="2" ySplit="4" topLeftCell="C5" activePane="bottomRight" state="frozen"/>
      <selection pane="topLeft" activeCell="O12" sqref="O12"/>
      <selection pane="topRight" activeCell="O12" sqref="O12"/>
      <selection pane="bottomLeft" activeCell="O12" sqref="O12"/>
      <selection pane="bottomRight" activeCell="B2" sqref="B2"/>
    </sheetView>
  </sheetViews>
  <sheetFormatPr defaultColWidth="10.66015625" defaultRowHeight="18"/>
  <cols>
    <col min="1" max="1" width="0.8359375" style="1" customWidth="1"/>
    <col min="2" max="2" width="8.5" style="1" customWidth="1"/>
    <col min="3" max="3" width="4.16015625" style="1" customWidth="1"/>
    <col min="4" max="7" width="3.33203125" style="1" customWidth="1"/>
    <col min="8" max="9" width="4.16015625" style="1" customWidth="1"/>
    <col min="10" max="13" width="3.33203125" style="1" customWidth="1"/>
    <col min="14" max="15" width="4.16015625" style="1" customWidth="1"/>
    <col min="16" max="19" width="3.33203125" style="1" customWidth="1"/>
    <col min="20" max="20" width="4.33203125" style="1" customWidth="1"/>
  </cols>
  <sheetData>
    <row r="1" spans="2:17" s="3" customFormat="1" ht="12" customHeight="1" thickBot="1">
      <c r="B1" s="4" t="s">
        <v>105</v>
      </c>
      <c r="Q1" s="50" t="s">
        <v>134</v>
      </c>
    </row>
    <row r="2" spans="1:20" s="3" customFormat="1" ht="12" customHeight="1">
      <c r="A2" s="105"/>
      <c r="B2" s="117" t="s">
        <v>118</v>
      </c>
      <c r="C2" s="106" t="s">
        <v>97</v>
      </c>
      <c r="D2" s="107"/>
      <c r="E2" s="107"/>
      <c r="F2" s="107"/>
      <c r="G2" s="107"/>
      <c r="H2" s="107"/>
      <c r="I2" s="106" t="s">
        <v>94</v>
      </c>
      <c r="J2" s="107"/>
      <c r="K2" s="107"/>
      <c r="L2" s="107"/>
      <c r="M2" s="107"/>
      <c r="N2" s="107"/>
      <c r="O2" s="106" t="s">
        <v>98</v>
      </c>
      <c r="P2" s="107"/>
      <c r="Q2" s="107"/>
      <c r="R2" s="107"/>
      <c r="S2" s="107"/>
      <c r="T2" s="77"/>
    </row>
    <row r="3" spans="1:20" s="109" customFormat="1" ht="12" customHeight="1">
      <c r="A3" s="11"/>
      <c r="B3" s="108"/>
      <c r="C3" s="112" t="s">
        <v>112</v>
      </c>
      <c r="D3" s="113" t="s">
        <v>106</v>
      </c>
      <c r="E3" s="113" t="s">
        <v>114</v>
      </c>
      <c r="F3" s="113" t="s">
        <v>116</v>
      </c>
      <c r="G3" s="113" t="s">
        <v>107</v>
      </c>
      <c r="H3" s="113" t="s">
        <v>108</v>
      </c>
      <c r="I3" s="112" t="s">
        <v>112</v>
      </c>
      <c r="J3" s="113" t="s">
        <v>106</v>
      </c>
      <c r="K3" s="113" t="s">
        <v>114</v>
      </c>
      <c r="L3" s="113" t="s">
        <v>116</v>
      </c>
      <c r="M3" s="113" t="s">
        <v>107</v>
      </c>
      <c r="N3" s="113" t="s">
        <v>108</v>
      </c>
      <c r="O3" s="112" t="s">
        <v>112</v>
      </c>
      <c r="P3" s="113" t="s">
        <v>106</v>
      </c>
      <c r="Q3" s="113" t="s">
        <v>114</v>
      </c>
      <c r="R3" s="113" t="s">
        <v>116</v>
      </c>
      <c r="S3" s="113" t="s">
        <v>107</v>
      </c>
      <c r="T3" s="118" t="s">
        <v>108</v>
      </c>
    </row>
    <row r="4" spans="1:20" s="109" customFormat="1" ht="12" customHeight="1" thickBot="1">
      <c r="A4" s="69"/>
      <c r="B4" s="110"/>
      <c r="C4" s="114" t="s">
        <v>113</v>
      </c>
      <c r="D4" s="115" t="s">
        <v>109</v>
      </c>
      <c r="E4" s="116" t="s">
        <v>115</v>
      </c>
      <c r="F4" s="116" t="s">
        <v>117</v>
      </c>
      <c r="G4" s="116"/>
      <c r="H4" s="116"/>
      <c r="I4" s="114" t="s">
        <v>113</v>
      </c>
      <c r="J4" s="115" t="s">
        <v>109</v>
      </c>
      <c r="K4" s="116" t="s">
        <v>115</v>
      </c>
      <c r="L4" s="116" t="s">
        <v>117</v>
      </c>
      <c r="M4" s="116"/>
      <c r="N4" s="116"/>
      <c r="O4" s="114" t="s">
        <v>113</v>
      </c>
      <c r="P4" s="115" t="s">
        <v>109</v>
      </c>
      <c r="Q4" s="116" t="s">
        <v>115</v>
      </c>
      <c r="R4" s="116" t="s">
        <v>117</v>
      </c>
      <c r="S4" s="116"/>
      <c r="T4" s="119"/>
    </row>
    <row r="5" spans="1:21" s="109" customFormat="1" ht="10.5" customHeight="1">
      <c r="A5" s="70"/>
      <c r="B5" s="30" t="s">
        <v>18</v>
      </c>
      <c r="C5" s="31">
        <v>391</v>
      </c>
      <c r="D5" s="32">
        <v>0</v>
      </c>
      <c r="E5" s="32">
        <v>0</v>
      </c>
      <c r="F5" s="32">
        <v>0</v>
      </c>
      <c r="G5" s="32">
        <v>0</v>
      </c>
      <c r="H5" s="32">
        <v>391</v>
      </c>
      <c r="I5" s="31">
        <v>9096</v>
      </c>
      <c r="J5" s="32">
        <v>0</v>
      </c>
      <c r="K5" s="32">
        <v>0</v>
      </c>
      <c r="L5" s="32">
        <v>0</v>
      </c>
      <c r="M5" s="32">
        <v>0</v>
      </c>
      <c r="N5" s="32">
        <v>9096</v>
      </c>
      <c r="O5" s="31">
        <f>C5+I5</f>
        <v>9487</v>
      </c>
      <c r="P5" s="32">
        <f aca="true" t="shared" si="0" ref="P5:P68">D5+J5</f>
        <v>0</v>
      </c>
      <c r="Q5" s="32">
        <f aca="true" t="shared" si="1" ref="Q5:Q68">E5+K5</f>
        <v>0</v>
      </c>
      <c r="R5" s="32">
        <f aca="true" t="shared" si="2" ref="R5:R68">F5+L5</f>
        <v>0</v>
      </c>
      <c r="S5" s="32">
        <f aca="true" t="shared" si="3" ref="S5:S68">G5+M5</f>
        <v>0</v>
      </c>
      <c r="T5" s="84">
        <f aca="true" t="shared" si="4" ref="T5:T68">H5+N5</f>
        <v>9487</v>
      </c>
      <c r="U5" s="136"/>
    </row>
    <row r="6" spans="1:21" s="109" customFormat="1" ht="10.5" customHeight="1">
      <c r="A6" s="72"/>
      <c r="B6" s="30" t="s">
        <v>19</v>
      </c>
      <c r="C6" s="31">
        <v>549</v>
      </c>
      <c r="D6" s="32">
        <v>0</v>
      </c>
      <c r="E6" s="32">
        <v>0</v>
      </c>
      <c r="F6" s="32">
        <v>0</v>
      </c>
      <c r="G6" s="32">
        <v>0</v>
      </c>
      <c r="H6" s="32">
        <v>549</v>
      </c>
      <c r="I6" s="31">
        <v>8858</v>
      </c>
      <c r="J6" s="32">
        <v>0</v>
      </c>
      <c r="K6" s="32">
        <v>523</v>
      </c>
      <c r="L6" s="32">
        <v>0</v>
      </c>
      <c r="M6" s="32">
        <v>0</v>
      </c>
      <c r="N6" s="32">
        <v>9381</v>
      </c>
      <c r="O6" s="31">
        <f aca="true" t="shared" si="5" ref="O6:O69">C6+I6</f>
        <v>9407</v>
      </c>
      <c r="P6" s="32">
        <f t="shared" si="0"/>
        <v>0</v>
      </c>
      <c r="Q6" s="32">
        <f t="shared" si="1"/>
        <v>523</v>
      </c>
      <c r="R6" s="32">
        <f t="shared" si="2"/>
        <v>0</v>
      </c>
      <c r="S6" s="32">
        <f t="shared" si="3"/>
        <v>0</v>
      </c>
      <c r="T6" s="84">
        <f t="shared" si="4"/>
        <v>9930</v>
      </c>
      <c r="U6" s="136"/>
    </row>
    <row r="7" spans="1:21" s="109" customFormat="1" ht="10.5" customHeight="1">
      <c r="A7" s="72"/>
      <c r="B7" s="30" t="s">
        <v>20</v>
      </c>
      <c r="C7" s="31">
        <v>178</v>
      </c>
      <c r="D7" s="32">
        <v>0</v>
      </c>
      <c r="E7" s="32">
        <v>0</v>
      </c>
      <c r="F7" s="32">
        <v>0</v>
      </c>
      <c r="G7" s="32">
        <v>0</v>
      </c>
      <c r="H7" s="32">
        <v>178</v>
      </c>
      <c r="I7" s="31">
        <v>29839</v>
      </c>
      <c r="J7" s="32">
        <v>0</v>
      </c>
      <c r="K7" s="32">
        <v>0</v>
      </c>
      <c r="L7" s="32">
        <v>0</v>
      </c>
      <c r="M7" s="32">
        <v>0</v>
      </c>
      <c r="N7" s="32">
        <v>29839</v>
      </c>
      <c r="O7" s="31">
        <f t="shared" si="5"/>
        <v>30017</v>
      </c>
      <c r="P7" s="32">
        <f t="shared" si="0"/>
        <v>0</v>
      </c>
      <c r="Q7" s="32">
        <f t="shared" si="1"/>
        <v>0</v>
      </c>
      <c r="R7" s="32">
        <f t="shared" si="2"/>
        <v>0</v>
      </c>
      <c r="S7" s="32">
        <f t="shared" si="3"/>
        <v>0</v>
      </c>
      <c r="T7" s="84">
        <f t="shared" si="4"/>
        <v>30017</v>
      </c>
      <c r="U7" s="136"/>
    </row>
    <row r="8" spans="1:21" s="109" customFormat="1" ht="10.5" customHeight="1">
      <c r="A8" s="72"/>
      <c r="B8" s="30" t="s">
        <v>21</v>
      </c>
      <c r="C8" s="31">
        <v>1287</v>
      </c>
      <c r="D8" s="32">
        <v>0</v>
      </c>
      <c r="E8" s="32">
        <v>0</v>
      </c>
      <c r="F8" s="32">
        <v>0</v>
      </c>
      <c r="G8" s="32">
        <v>0</v>
      </c>
      <c r="H8" s="32">
        <v>1287</v>
      </c>
      <c r="I8" s="31">
        <v>17550</v>
      </c>
      <c r="J8" s="32">
        <v>0</v>
      </c>
      <c r="K8" s="32">
        <v>0</v>
      </c>
      <c r="L8" s="32">
        <v>0</v>
      </c>
      <c r="M8" s="32">
        <v>0</v>
      </c>
      <c r="N8" s="32">
        <v>17550</v>
      </c>
      <c r="O8" s="31">
        <f t="shared" si="5"/>
        <v>18837</v>
      </c>
      <c r="P8" s="32">
        <f t="shared" si="0"/>
        <v>0</v>
      </c>
      <c r="Q8" s="32">
        <f t="shared" si="1"/>
        <v>0</v>
      </c>
      <c r="R8" s="32">
        <f t="shared" si="2"/>
        <v>0</v>
      </c>
      <c r="S8" s="32">
        <f t="shared" si="3"/>
        <v>0</v>
      </c>
      <c r="T8" s="84">
        <f t="shared" si="4"/>
        <v>18837</v>
      </c>
      <c r="U8" s="136"/>
    </row>
    <row r="9" spans="1:21" s="109" customFormat="1" ht="10.5" customHeight="1">
      <c r="A9" s="72"/>
      <c r="B9" s="30" t="s">
        <v>22</v>
      </c>
      <c r="C9" s="31">
        <v>8439</v>
      </c>
      <c r="D9" s="32">
        <v>0</v>
      </c>
      <c r="E9" s="32">
        <v>0</v>
      </c>
      <c r="F9" s="32">
        <v>0</v>
      </c>
      <c r="G9" s="32">
        <v>0</v>
      </c>
      <c r="H9" s="32">
        <v>8439</v>
      </c>
      <c r="I9" s="31">
        <v>44697</v>
      </c>
      <c r="J9" s="32">
        <v>0</v>
      </c>
      <c r="K9" s="32">
        <v>0</v>
      </c>
      <c r="L9" s="32">
        <v>0</v>
      </c>
      <c r="M9" s="32">
        <v>0</v>
      </c>
      <c r="N9" s="32">
        <v>44697</v>
      </c>
      <c r="O9" s="31">
        <f t="shared" si="5"/>
        <v>53136</v>
      </c>
      <c r="P9" s="32">
        <f t="shared" si="0"/>
        <v>0</v>
      </c>
      <c r="Q9" s="32">
        <f t="shared" si="1"/>
        <v>0</v>
      </c>
      <c r="R9" s="32">
        <f t="shared" si="2"/>
        <v>0</v>
      </c>
      <c r="S9" s="32">
        <f t="shared" si="3"/>
        <v>0</v>
      </c>
      <c r="T9" s="84">
        <f t="shared" si="4"/>
        <v>53136</v>
      </c>
      <c r="U9" s="136"/>
    </row>
    <row r="10" spans="1:21" s="109" customFormat="1" ht="10.5" customHeight="1">
      <c r="A10" s="72"/>
      <c r="B10" s="30" t="s">
        <v>23</v>
      </c>
      <c r="C10" s="31">
        <v>1049</v>
      </c>
      <c r="D10" s="32">
        <v>0</v>
      </c>
      <c r="E10" s="32">
        <v>0</v>
      </c>
      <c r="F10" s="32">
        <v>0</v>
      </c>
      <c r="G10" s="32">
        <v>0</v>
      </c>
      <c r="H10" s="32">
        <v>1049</v>
      </c>
      <c r="I10" s="31">
        <v>13746</v>
      </c>
      <c r="J10" s="32">
        <v>0</v>
      </c>
      <c r="K10" s="32">
        <v>0</v>
      </c>
      <c r="L10" s="32">
        <v>0</v>
      </c>
      <c r="M10" s="32">
        <v>0</v>
      </c>
      <c r="N10" s="32">
        <v>13746</v>
      </c>
      <c r="O10" s="31">
        <f t="shared" si="5"/>
        <v>14795</v>
      </c>
      <c r="P10" s="32">
        <f t="shared" si="0"/>
        <v>0</v>
      </c>
      <c r="Q10" s="32">
        <f t="shared" si="1"/>
        <v>0</v>
      </c>
      <c r="R10" s="32">
        <f t="shared" si="2"/>
        <v>0</v>
      </c>
      <c r="S10" s="32">
        <f t="shared" si="3"/>
        <v>0</v>
      </c>
      <c r="T10" s="84">
        <f t="shared" si="4"/>
        <v>14795</v>
      </c>
      <c r="U10" s="136"/>
    </row>
    <row r="11" spans="1:21" s="109" customFormat="1" ht="10.5" customHeight="1">
      <c r="A11" s="72"/>
      <c r="B11" s="30" t="s">
        <v>24</v>
      </c>
      <c r="C11" s="31">
        <v>4597</v>
      </c>
      <c r="D11" s="32">
        <v>0</v>
      </c>
      <c r="E11" s="32">
        <v>0</v>
      </c>
      <c r="F11" s="32">
        <v>0</v>
      </c>
      <c r="G11" s="32">
        <v>0</v>
      </c>
      <c r="H11" s="32">
        <v>4597</v>
      </c>
      <c r="I11" s="31">
        <v>26304</v>
      </c>
      <c r="J11" s="32">
        <v>0</v>
      </c>
      <c r="K11" s="32">
        <v>0</v>
      </c>
      <c r="L11" s="32">
        <v>0</v>
      </c>
      <c r="M11" s="32">
        <v>0</v>
      </c>
      <c r="N11" s="32">
        <v>26304</v>
      </c>
      <c r="O11" s="31">
        <f t="shared" si="5"/>
        <v>30901</v>
      </c>
      <c r="P11" s="32">
        <f t="shared" si="0"/>
        <v>0</v>
      </c>
      <c r="Q11" s="32">
        <f t="shared" si="1"/>
        <v>0</v>
      </c>
      <c r="R11" s="32">
        <f t="shared" si="2"/>
        <v>0</v>
      </c>
      <c r="S11" s="32">
        <f t="shared" si="3"/>
        <v>0</v>
      </c>
      <c r="T11" s="84">
        <f t="shared" si="4"/>
        <v>30901</v>
      </c>
      <c r="U11" s="136"/>
    </row>
    <row r="12" spans="1:21" s="109" customFormat="1" ht="10.5" customHeight="1">
      <c r="A12" s="72"/>
      <c r="B12" s="30" t="s">
        <v>25</v>
      </c>
      <c r="C12" s="31">
        <v>8052</v>
      </c>
      <c r="D12" s="32">
        <v>0</v>
      </c>
      <c r="E12" s="32">
        <v>0</v>
      </c>
      <c r="F12" s="32">
        <v>0</v>
      </c>
      <c r="G12" s="32">
        <v>0</v>
      </c>
      <c r="H12" s="32">
        <v>8052</v>
      </c>
      <c r="I12" s="31">
        <v>55223</v>
      </c>
      <c r="J12" s="32">
        <v>0</v>
      </c>
      <c r="K12" s="32">
        <v>0</v>
      </c>
      <c r="L12" s="32">
        <v>0</v>
      </c>
      <c r="M12" s="32">
        <v>0</v>
      </c>
      <c r="N12" s="32">
        <v>55223</v>
      </c>
      <c r="O12" s="31">
        <f t="shared" si="5"/>
        <v>63275</v>
      </c>
      <c r="P12" s="32">
        <f t="shared" si="0"/>
        <v>0</v>
      </c>
      <c r="Q12" s="32">
        <f t="shared" si="1"/>
        <v>0</v>
      </c>
      <c r="R12" s="32">
        <f t="shared" si="2"/>
        <v>0</v>
      </c>
      <c r="S12" s="32">
        <f t="shared" si="3"/>
        <v>0</v>
      </c>
      <c r="T12" s="84">
        <f t="shared" si="4"/>
        <v>63275</v>
      </c>
      <c r="U12" s="136"/>
    </row>
    <row r="13" spans="1:21" s="109" customFormat="1" ht="10.5" customHeight="1">
      <c r="A13" s="72"/>
      <c r="B13" s="30" t="s">
        <v>26</v>
      </c>
      <c r="C13" s="31">
        <v>11834</v>
      </c>
      <c r="D13" s="32">
        <v>0</v>
      </c>
      <c r="E13" s="32">
        <v>0</v>
      </c>
      <c r="F13" s="32">
        <v>0</v>
      </c>
      <c r="G13" s="32">
        <v>0</v>
      </c>
      <c r="H13" s="32">
        <v>11834</v>
      </c>
      <c r="I13" s="31">
        <v>28519</v>
      </c>
      <c r="J13" s="32">
        <v>0</v>
      </c>
      <c r="K13" s="32">
        <v>0</v>
      </c>
      <c r="L13" s="32">
        <v>0</v>
      </c>
      <c r="M13" s="32">
        <v>0</v>
      </c>
      <c r="N13" s="32">
        <v>28519</v>
      </c>
      <c r="O13" s="31">
        <f t="shared" si="5"/>
        <v>40353</v>
      </c>
      <c r="P13" s="32">
        <f t="shared" si="0"/>
        <v>0</v>
      </c>
      <c r="Q13" s="32">
        <f t="shared" si="1"/>
        <v>0</v>
      </c>
      <c r="R13" s="32">
        <f t="shared" si="2"/>
        <v>0</v>
      </c>
      <c r="S13" s="32">
        <f t="shared" si="3"/>
        <v>0</v>
      </c>
      <c r="T13" s="84">
        <f t="shared" si="4"/>
        <v>40353</v>
      </c>
      <c r="U13" s="136"/>
    </row>
    <row r="14" spans="1:21" s="109" customFormat="1" ht="10.5" customHeight="1">
      <c r="A14" s="72"/>
      <c r="B14" s="30" t="s">
        <v>27</v>
      </c>
      <c r="C14" s="31">
        <v>5344</v>
      </c>
      <c r="D14" s="32">
        <v>0</v>
      </c>
      <c r="E14" s="32">
        <v>0</v>
      </c>
      <c r="F14" s="32">
        <v>0</v>
      </c>
      <c r="G14" s="32">
        <v>0</v>
      </c>
      <c r="H14" s="32">
        <v>5344</v>
      </c>
      <c r="I14" s="31">
        <v>50655</v>
      </c>
      <c r="J14" s="32">
        <v>0</v>
      </c>
      <c r="K14" s="32">
        <v>0</v>
      </c>
      <c r="L14" s="32">
        <v>0</v>
      </c>
      <c r="M14" s="32">
        <v>0</v>
      </c>
      <c r="N14" s="32">
        <v>50655</v>
      </c>
      <c r="O14" s="31">
        <f t="shared" si="5"/>
        <v>55999</v>
      </c>
      <c r="P14" s="32">
        <f t="shared" si="0"/>
        <v>0</v>
      </c>
      <c r="Q14" s="32">
        <f t="shared" si="1"/>
        <v>0</v>
      </c>
      <c r="R14" s="32">
        <f t="shared" si="2"/>
        <v>0</v>
      </c>
      <c r="S14" s="32">
        <f t="shared" si="3"/>
        <v>0</v>
      </c>
      <c r="T14" s="84">
        <f t="shared" si="4"/>
        <v>55999</v>
      </c>
      <c r="U14" s="136"/>
    </row>
    <row r="15" spans="1:21" s="109" customFormat="1" ht="10.5" customHeight="1">
      <c r="A15" s="72"/>
      <c r="B15" s="30" t="s">
        <v>28</v>
      </c>
      <c r="C15" s="31">
        <v>14546</v>
      </c>
      <c r="D15" s="32">
        <v>0</v>
      </c>
      <c r="E15" s="32">
        <v>0</v>
      </c>
      <c r="F15" s="32">
        <v>0</v>
      </c>
      <c r="G15" s="32">
        <v>0</v>
      </c>
      <c r="H15" s="32">
        <v>14546</v>
      </c>
      <c r="I15" s="31">
        <v>67303</v>
      </c>
      <c r="J15" s="32">
        <v>0</v>
      </c>
      <c r="K15" s="32">
        <v>0</v>
      </c>
      <c r="L15" s="32">
        <v>0</v>
      </c>
      <c r="M15" s="32">
        <v>0</v>
      </c>
      <c r="N15" s="32">
        <v>67303</v>
      </c>
      <c r="O15" s="31">
        <f t="shared" si="5"/>
        <v>81849</v>
      </c>
      <c r="P15" s="32">
        <f t="shared" si="0"/>
        <v>0</v>
      </c>
      <c r="Q15" s="32">
        <f t="shared" si="1"/>
        <v>0</v>
      </c>
      <c r="R15" s="32">
        <f t="shared" si="2"/>
        <v>0</v>
      </c>
      <c r="S15" s="32">
        <f t="shared" si="3"/>
        <v>0</v>
      </c>
      <c r="T15" s="84">
        <f t="shared" si="4"/>
        <v>81849</v>
      </c>
      <c r="U15" s="136"/>
    </row>
    <row r="16" spans="1:21" s="109" customFormat="1" ht="10.5" customHeight="1">
      <c r="A16" s="72"/>
      <c r="B16" s="30" t="s">
        <v>29</v>
      </c>
      <c r="C16" s="31">
        <v>7193</v>
      </c>
      <c r="D16" s="32">
        <v>0</v>
      </c>
      <c r="E16" s="32">
        <v>0</v>
      </c>
      <c r="F16" s="32">
        <v>0</v>
      </c>
      <c r="G16" s="32">
        <v>0</v>
      </c>
      <c r="H16" s="32">
        <v>7193</v>
      </c>
      <c r="I16" s="31">
        <v>25806</v>
      </c>
      <c r="J16" s="32">
        <v>0</v>
      </c>
      <c r="K16" s="32">
        <v>0</v>
      </c>
      <c r="L16" s="32">
        <v>0</v>
      </c>
      <c r="M16" s="32">
        <v>0</v>
      </c>
      <c r="N16" s="32">
        <v>25806</v>
      </c>
      <c r="O16" s="31">
        <f t="shared" si="5"/>
        <v>32999</v>
      </c>
      <c r="P16" s="32">
        <f t="shared" si="0"/>
        <v>0</v>
      </c>
      <c r="Q16" s="32">
        <f t="shared" si="1"/>
        <v>0</v>
      </c>
      <c r="R16" s="32">
        <f t="shared" si="2"/>
        <v>0</v>
      </c>
      <c r="S16" s="32">
        <f t="shared" si="3"/>
        <v>0</v>
      </c>
      <c r="T16" s="84">
        <f t="shared" si="4"/>
        <v>32999</v>
      </c>
      <c r="U16" s="136"/>
    </row>
    <row r="17" spans="1:21" s="109" customFormat="1" ht="10.5" customHeight="1">
      <c r="A17" s="72"/>
      <c r="B17" s="30" t="s">
        <v>30</v>
      </c>
      <c r="C17" s="31">
        <v>5882</v>
      </c>
      <c r="D17" s="32">
        <v>0</v>
      </c>
      <c r="E17" s="32">
        <v>0</v>
      </c>
      <c r="F17" s="32">
        <v>0</v>
      </c>
      <c r="G17" s="32">
        <v>0</v>
      </c>
      <c r="H17" s="32">
        <v>5882</v>
      </c>
      <c r="I17" s="31">
        <v>32040</v>
      </c>
      <c r="J17" s="32">
        <v>0</v>
      </c>
      <c r="K17" s="32">
        <v>0</v>
      </c>
      <c r="L17" s="32">
        <v>0</v>
      </c>
      <c r="M17" s="32">
        <v>0</v>
      </c>
      <c r="N17" s="32">
        <v>32040</v>
      </c>
      <c r="O17" s="31">
        <f t="shared" si="5"/>
        <v>37922</v>
      </c>
      <c r="P17" s="32">
        <f t="shared" si="0"/>
        <v>0</v>
      </c>
      <c r="Q17" s="32">
        <f t="shared" si="1"/>
        <v>0</v>
      </c>
      <c r="R17" s="32">
        <f t="shared" si="2"/>
        <v>0</v>
      </c>
      <c r="S17" s="32">
        <f t="shared" si="3"/>
        <v>0</v>
      </c>
      <c r="T17" s="84">
        <f t="shared" si="4"/>
        <v>37922</v>
      </c>
      <c r="U17" s="136"/>
    </row>
    <row r="18" spans="1:21" s="109" customFormat="1" ht="10.5" customHeight="1">
      <c r="A18" s="72"/>
      <c r="B18" s="30" t="s">
        <v>31</v>
      </c>
      <c r="C18" s="31">
        <v>6265</v>
      </c>
      <c r="D18" s="32">
        <v>0</v>
      </c>
      <c r="E18" s="32">
        <v>0</v>
      </c>
      <c r="F18" s="32">
        <v>0</v>
      </c>
      <c r="G18" s="32">
        <v>0</v>
      </c>
      <c r="H18" s="32">
        <v>6265</v>
      </c>
      <c r="I18" s="31">
        <v>26490</v>
      </c>
      <c r="J18" s="32">
        <v>0</v>
      </c>
      <c r="K18" s="32">
        <v>0</v>
      </c>
      <c r="L18" s="32">
        <v>0</v>
      </c>
      <c r="M18" s="32">
        <v>0</v>
      </c>
      <c r="N18" s="32">
        <v>26490</v>
      </c>
      <c r="O18" s="31">
        <f t="shared" si="5"/>
        <v>32755</v>
      </c>
      <c r="P18" s="32">
        <f t="shared" si="0"/>
        <v>0</v>
      </c>
      <c r="Q18" s="32">
        <f t="shared" si="1"/>
        <v>0</v>
      </c>
      <c r="R18" s="32">
        <f t="shared" si="2"/>
        <v>0</v>
      </c>
      <c r="S18" s="32">
        <f t="shared" si="3"/>
        <v>0</v>
      </c>
      <c r="T18" s="84">
        <f t="shared" si="4"/>
        <v>32755</v>
      </c>
      <c r="U18" s="136"/>
    </row>
    <row r="19" spans="1:21" s="109" customFormat="1" ht="10.5" customHeight="1">
      <c r="A19" s="72"/>
      <c r="B19" s="30" t="s">
        <v>32</v>
      </c>
      <c r="C19" s="31">
        <v>4707</v>
      </c>
      <c r="D19" s="32">
        <v>0</v>
      </c>
      <c r="E19" s="32">
        <v>0</v>
      </c>
      <c r="F19" s="32">
        <v>0</v>
      </c>
      <c r="G19" s="32">
        <v>0</v>
      </c>
      <c r="H19" s="32">
        <v>4707</v>
      </c>
      <c r="I19" s="31">
        <v>31627</v>
      </c>
      <c r="J19" s="32">
        <v>0</v>
      </c>
      <c r="K19" s="32">
        <v>0</v>
      </c>
      <c r="L19" s="32">
        <v>0</v>
      </c>
      <c r="M19" s="32">
        <v>0</v>
      </c>
      <c r="N19" s="32">
        <v>31627</v>
      </c>
      <c r="O19" s="31">
        <f t="shared" si="5"/>
        <v>36334</v>
      </c>
      <c r="P19" s="32">
        <f t="shared" si="0"/>
        <v>0</v>
      </c>
      <c r="Q19" s="32">
        <f t="shared" si="1"/>
        <v>0</v>
      </c>
      <c r="R19" s="32">
        <f t="shared" si="2"/>
        <v>0</v>
      </c>
      <c r="S19" s="32">
        <f t="shared" si="3"/>
        <v>0</v>
      </c>
      <c r="T19" s="84">
        <f t="shared" si="4"/>
        <v>36334</v>
      </c>
      <c r="U19" s="136"/>
    </row>
    <row r="20" spans="1:21" s="109" customFormat="1" ht="10.5" customHeight="1">
      <c r="A20" s="72"/>
      <c r="B20" s="30" t="s">
        <v>33</v>
      </c>
      <c r="C20" s="31">
        <v>3175</v>
      </c>
      <c r="D20" s="32">
        <v>0</v>
      </c>
      <c r="E20" s="32">
        <v>0</v>
      </c>
      <c r="F20" s="32">
        <v>0</v>
      </c>
      <c r="G20" s="32">
        <v>0</v>
      </c>
      <c r="H20" s="32">
        <v>3175</v>
      </c>
      <c r="I20" s="31">
        <v>28732</v>
      </c>
      <c r="J20" s="32">
        <v>0</v>
      </c>
      <c r="K20" s="32">
        <v>0</v>
      </c>
      <c r="L20" s="32">
        <v>0</v>
      </c>
      <c r="M20" s="32">
        <v>0</v>
      </c>
      <c r="N20" s="32">
        <v>28732</v>
      </c>
      <c r="O20" s="31">
        <f t="shared" si="5"/>
        <v>31907</v>
      </c>
      <c r="P20" s="32">
        <f t="shared" si="0"/>
        <v>0</v>
      </c>
      <c r="Q20" s="32">
        <f t="shared" si="1"/>
        <v>0</v>
      </c>
      <c r="R20" s="32">
        <f t="shared" si="2"/>
        <v>0</v>
      </c>
      <c r="S20" s="32">
        <f t="shared" si="3"/>
        <v>0</v>
      </c>
      <c r="T20" s="84">
        <f t="shared" si="4"/>
        <v>31907</v>
      </c>
      <c r="U20" s="136"/>
    </row>
    <row r="21" spans="1:21" s="109" customFormat="1" ht="10.5" customHeight="1">
      <c r="A21" s="72"/>
      <c r="B21" s="30" t="s">
        <v>34</v>
      </c>
      <c r="C21" s="31">
        <v>7163</v>
      </c>
      <c r="D21" s="32">
        <v>0</v>
      </c>
      <c r="E21" s="32">
        <v>0</v>
      </c>
      <c r="F21" s="32">
        <v>0</v>
      </c>
      <c r="G21" s="32">
        <v>0</v>
      </c>
      <c r="H21" s="32">
        <v>7163</v>
      </c>
      <c r="I21" s="31">
        <v>17946</v>
      </c>
      <c r="J21" s="32">
        <v>0</v>
      </c>
      <c r="K21" s="32">
        <v>0</v>
      </c>
      <c r="L21" s="32">
        <v>0</v>
      </c>
      <c r="M21" s="32">
        <v>0</v>
      </c>
      <c r="N21" s="32">
        <v>17946</v>
      </c>
      <c r="O21" s="31">
        <f t="shared" si="5"/>
        <v>25109</v>
      </c>
      <c r="P21" s="32">
        <f t="shared" si="0"/>
        <v>0</v>
      </c>
      <c r="Q21" s="32">
        <f t="shared" si="1"/>
        <v>0</v>
      </c>
      <c r="R21" s="32">
        <f t="shared" si="2"/>
        <v>0</v>
      </c>
      <c r="S21" s="32">
        <f t="shared" si="3"/>
        <v>0</v>
      </c>
      <c r="T21" s="84">
        <f t="shared" si="4"/>
        <v>25109</v>
      </c>
      <c r="U21" s="136"/>
    </row>
    <row r="22" spans="1:21" s="109" customFormat="1" ht="10.5" customHeight="1">
      <c r="A22" s="72"/>
      <c r="B22" s="30" t="s">
        <v>35</v>
      </c>
      <c r="C22" s="31">
        <v>25491</v>
      </c>
      <c r="D22" s="32">
        <v>0</v>
      </c>
      <c r="E22" s="32">
        <v>0</v>
      </c>
      <c r="F22" s="32">
        <v>0</v>
      </c>
      <c r="G22" s="32">
        <v>0</v>
      </c>
      <c r="H22" s="32">
        <v>25491</v>
      </c>
      <c r="I22" s="31">
        <v>70539</v>
      </c>
      <c r="J22" s="32">
        <v>0</v>
      </c>
      <c r="K22" s="32">
        <v>0</v>
      </c>
      <c r="L22" s="32">
        <v>0</v>
      </c>
      <c r="M22" s="32">
        <v>0</v>
      </c>
      <c r="N22" s="32">
        <v>70539</v>
      </c>
      <c r="O22" s="31">
        <f t="shared" si="5"/>
        <v>96030</v>
      </c>
      <c r="P22" s="32">
        <f t="shared" si="0"/>
        <v>0</v>
      </c>
      <c r="Q22" s="32">
        <f t="shared" si="1"/>
        <v>0</v>
      </c>
      <c r="R22" s="32">
        <f t="shared" si="2"/>
        <v>0</v>
      </c>
      <c r="S22" s="32">
        <f t="shared" si="3"/>
        <v>0</v>
      </c>
      <c r="T22" s="84">
        <f t="shared" si="4"/>
        <v>96030</v>
      </c>
      <c r="U22" s="136"/>
    </row>
    <row r="23" spans="1:21" s="109" customFormat="1" ht="10.5" customHeight="1">
      <c r="A23" s="72"/>
      <c r="B23" s="30" t="s">
        <v>36</v>
      </c>
      <c r="C23" s="31">
        <v>1921</v>
      </c>
      <c r="D23" s="32">
        <v>0</v>
      </c>
      <c r="E23" s="32">
        <v>0</v>
      </c>
      <c r="F23" s="32">
        <v>0</v>
      </c>
      <c r="G23" s="32">
        <v>0</v>
      </c>
      <c r="H23" s="32">
        <v>1921</v>
      </c>
      <c r="I23" s="31">
        <v>6013</v>
      </c>
      <c r="J23" s="32">
        <v>0</v>
      </c>
      <c r="K23" s="32">
        <v>0</v>
      </c>
      <c r="L23" s="32">
        <v>0</v>
      </c>
      <c r="M23" s="32">
        <v>0</v>
      </c>
      <c r="N23" s="32">
        <v>6013</v>
      </c>
      <c r="O23" s="31">
        <f t="shared" si="5"/>
        <v>7934</v>
      </c>
      <c r="P23" s="32">
        <f t="shared" si="0"/>
        <v>0</v>
      </c>
      <c r="Q23" s="32">
        <f t="shared" si="1"/>
        <v>0</v>
      </c>
      <c r="R23" s="32">
        <f t="shared" si="2"/>
        <v>0</v>
      </c>
      <c r="S23" s="32">
        <f t="shared" si="3"/>
        <v>0</v>
      </c>
      <c r="T23" s="84">
        <f t="shared" si="4"/>
        <v>7934</v>
      </c>
      <c r="U23" s="136"/>
    </row>
    <row r="24" spans="1:21" s="109" customFormat="1" ht="10.5" customHeight="1">
      <c r="A24" s="72"/>
      <c r="B24" s="30" t="s">
        <v>37</v>
      </c>
      <c r="C24" s="31">
        <v>8057</v>
      </c>
      <c r="D24" s="32">
        <v>0</v>
      </c>
      <c r="E24" s="32">
        <v>0</v>
      </c>
      <c r="F24" s="32">
        <v>0</v>
      </c>
      <c r="G24" s="32">
        <v>0</v>
      </c>
      <c r="H24" s="32">
        <v>8057</v>
      </c>
      <c r="I24" s="31">
        <v>15748</v>
      </c>
      <c r="J24" s="32">
        <v>0</v>
      </c>
      <c r="K24" s="32">
        <v>0</v>
      </c>
      <c r="L24" s="32">
        <v>0</v>
      </c>
      <c r="M24" s="32">
        <v>0</v>
      </c>
      <c r="N24" s="32">
        <v>15748</v>
      </c>
      <c r="O24" s="31">
        <f t="shared" si="5"/>
        <v>23805</v>
      </c>
      <c r="P24" s="32">
        <f t="shared" si="0"/>
        <v>0</v>
      </c>
      <c r="Q24" s="32">
        <f t="shared" si="1"/>
        <v>0</v>
      </c>
      <c r="R24" s="32">
        <f t="shared" si="2"/>
        <v>0</v>
      </c>
      <c r="S24" s="32">
        <f t="shared" si="3"/>
        <v>0</v>
      </c>
      <c r="T24" s="84">
        <f t="shared" si="4"/>
        <v>23805</v>
      </c>
      <c r="U24" s="136"/>
    </row>
    <row r="25" spans="1:21" s="109" customFormat="1" ht="10.5" customHeight="1">
      <c r="A25" s="72"/>
      <c r="B25" s="30" t="s">
        <v>38</v>
      </c>
      <c r="C25" s="31">
        <v>3910</v>
      </c>
      <c r="D25" s="32">
        <v>0</v>
      </c>
      <c r="E25" s="32">
        <v>0</v>
      </c>
      <c r="F25" s="32">
        <v>0</v>
      </c>
      <c r="G25" s="32">
        <v>0</v>
      </c>
      <c r="H25" s="32">
        <v>3910</v>
      </c>
      <c r="I25" s="31">
        <v>20190</v>
      </c>
      <c r="J25" s="32">
        <v>0</v>
      </c>
      <c r="K25" s="32">
        <v>0</v>
      </c>
      <c r="L25" s="32">
        <v>0</v>
      </c>
      <c r="M25" s="32">
        <v>0</v>
      </c>
      <c r="N25" s="32">
        <v>20190</v>
      </c>
      <c r="O25" s="31">
        <f t="shared" si="5"/>
        <v>24100</v>
      </c>
      <c r="P25" s="32">
        <f t="shared" si="0"/>
        <v>0</v>
      </c>
      <c r="Q25" s="32">
        <f t="shared" si="1"/>
        <v>0</v>
      </c>
      <c r="R25" s="32">
        <f t="shared" si="2"/>
        <v>0</v>
      </c>
      <c r="S25" s="32">
        <f t="shared" si="3"/>
        <v>0</v>
      </c>
      <c r="T25" s="84">
        <f t="shared" si="4"/>
        <v>24100</v>
      </c>
      <c r="U25" s="136"/>
    </row>
    <row r="26" spans="1:21" s="109" customFormat="1" ht="10.5" customHeight="1">
      <c r="A26" s="72"/>
      <c r="B26" s="30" t="s">
        <v>39</v>
      </c>
      <c r="C26" s="31">
        <v>179</v>
      </c>
      <c r="D26" s="32">
        <v>0</v>
      </c>
      <c r="E26" s="32">
        <v>0</v>
      </c>
      <c r="F26" s="32">
        <v>0</v>
      </c>
      <c r="G26" s="32">
        <v>0</v>
      </c>
      <c r="H26" s="32">
        <v>179</v>
      </c>
      <c r="I26" s="31">
        <v>7492</v>
      </c>
      <c r="J26" s="32">
        <v>0</v>
      </c>
      <c r="K26" s="32">
        <v>0</v>
      </c>
      <c r="L26" s="32">
        <v>0</v>
      </c>
      <c r="M26" s="32">
        <v>0</v>
      </c>
      <c r="N26" s="32">
        <v>7492</v>
      </c>
      <c r="O26" s="31">
        <f t="shared" si="5"/>
        <v>7671</v>
      </c>
      <c r="P26" s="32">
        <f t="shared" si="0"/>
        <v>0</v>
      </c>
      <c r="Q26" s="32">
        <f t="shared" si="1"/>
        <v>0</v>
      </c>
      <c r="R26" s="32">
        <f t="shared" si="2"/>
        <v>0</v>
      </c>
      <c r="S26" s="32">
        <f t="shared" si="3"/>
        <v>0</v>
      </c>
      <c r="T26" s="84">
        <f t="shared" si="4"/>
        <v>7671</v>
      </c>
      <c r="U26" s="136"/>
    </row>
    <row r="27" spans="1:21" s="109" customFormat="1" ht="10.5" customHeight="1">
      <c r="A27" s="72"/>
      <c r="B27" s="30" t="s">
        <v>40</v>
      </c>
      <c r="C27" s="31">
        <v>133</v>
      </c>
      <c r="D27" s="32">
        <v>0</v>
      </c>
      <c r="E27" s="32">
        <v>0</v>
      </c>
      <c r="F27" s="32">
        <v>0</v>
      </c>
      <c r="G27" s="32">
        <v>0</v>
      </c>
      <c r="H27" s="32">
        <v>133</v>
      </c>
      <c r="I27" s="31">
        <v>4697</v>
      </c>
      <c r="J27" s="32">
        <v>0</v>
      </c>
      <c r="K27" s="32">
        <v>0</v>
      </c>
      <c r="L27" s="32">
        <v>0</v>
      </c>
      <c r="M27" s="32">
        <v>0</v>
      </c>
      <c r="N27" s="32">
        <v>4697</v>
      </c>
      <c r="O27" s="31">
        <f t="shared" si="5"/>
        <v>4830</v>
      </c>
      <c r="P27" s="32">
        <f t="shared" si="0"/>
        <v>0</v>
      </c>
      <c r="Q27" s="32">
        <f t="shared" si="1"/>
        <v>0</v>
      </c>
      <c r="R27" s="32">
        <f t="shared" si="2"/>
        <v>0</v>
      </c>
      <c r="S27" s="32">
        <f t="shared" si="3"/>
        <v>0</v>
      </c>
      <c r="T27" s="84">
        <f t="shared" si="4"/>
        <v>4830</v>
      </c>
      <c r="U27" s="136"/>
    </row>
    <row r="28" spans="1:21" s="109" customFormat="1" ht="10.5" customHeight="1">
      <c r="A28" s="72"/>
      <c r="B28" s="30" t="s">
        <v>41</v>
      </c>
      <c r="C28" s="31">
        <v>43</v>
      </c>
      <c r="D28" s="32">
        <v>0</v>
      </c>
      <c r="E28" s="32">
        <v>0</v>
      </c>
      <c r="F28" s="32">
        <v>0</v>
      </c>
      <c r="G28" s="32">
        <v>0</v>
      </c>
      <c r="H28" s="32">
        <v>43</v>
      </c>
      <c r="I28" s="31">
        <v>4146</v>
      </c>
      <c r="J28" s="32">
        <v>0</v>
      </c>
      <c r="K28" s="32">
        <v>0</v>
      </c>
      <c r="L28" s="32">
        <v>0</v>
      </c>
      <c r="M28" s="32">
        <v>0</v>
      </c>
      <c r="N28" s="32">
        <v>4146</v>
      </c>
      <c r="O28" s="31">
        <f t="shared" si="5"/>
        <v>4189</v>
      </c>
      <c r="P28" s="32">
        <f t="shared" si="0"/>
        <v>0</v>
      </c>
      <c r="Q28" s="32">
        <f t="shared" si="1"/>
        <v>0</v>
      </c>
      <c r="R28" s="32">
        <f t="shared" si="2"/>
        <v>0</v>
      </c>
      <c r="S28" s="32">
        <f t="shared" si="3"/>
        <v>0</v>
      </c>
      <c r="T28" s="84">
        <f t="shared" si="4"/>
        <v>4189</v>
      </c>
      <c r="U28" s="136"/>
    </row>
    <row r="29" spans="1:21" s="109" customFormat="1" ht="10.5" customHeight="1">
      <c r="A29" s="72"/>
      <c r="B29" s="30" t="s">
        <v>42</v>
      </c>
      <c r="C29" s="31">
        <v>0</v>
      </c>
      <c r="D29" s="32">
        <v>0</v>
      </c>
      <c r="E29" s="32">
        <v>397</v>
      </c>
      <c r="F29" s="32">
        <v>0</v>
      </c>
      <c r="G29" s="32">
        <v>0</v>
      </c>
      <c r="H29" s="32">
        <v>397</v>
      </c>
      <c r="I29" s="31">
        <v>0</v>
      </c>
      <c r="J29" s="32">
        <v>0</v>
      </c>
      <c r="K29" s="32">
        <v>4186</v>
      </c>
      <c r="L29" s="32">
        <v>0</v>
      </c>
      <c r="M29" s="32">
        <v>0</v>
      </c>
      <c r="N29" s="32">
        <v>4186</v>
      </c>
      <c r="O29" s="31">
        <f t="shared" si="5"/>
        <v>0</v>
      </c>
      <c r="P29" s="32">
        <f t="shared" si="0"/>
        <v>0</v>
      </c>
      <c r="Q29" s="32">
        <f t="shared" si="1"/>
        <v>4583</v>
      </c>
      <c r="R29" s="32">
        <f t="shared" si="2"/>
        <v>0</v>
      </c>
      <c r="S29" s="32">
        <f t="shared" si="3"/>
        <v>0</v>
      </c>
      <c r="T29" s="84">
        <f t="shared" si="4"/>
        <v>4583</v>
      </c>
      <c r="U29" s="136"/>
    </row>
    <row r="30" spans="1:21" s="109" customFormat="1" ht="10.5" customHeight="1">
      <c r="A30" s="72"/>
      <c r="B30" s="30" t="s">
        <v>43</v>
      </c>
      <c r="C30" s="31">
        <v>0</v>
      </c>
      <c r="D30" s="32">
        <v>0</v>
      </c>
      <c r="E30" s="32">
        <v>414</v>
      </c>
      <c r="F30" s="32">
        <v>0</v>
      </c>
      <c r="G30" s="32">
        <v>0</v>
      </c>
      <c r="H30" s="32">
        <v>414</v>
      </c>
      <c r="I30" s="31">
        <v>0</v>
      </c>
      <c r="J30" s="32">
        <v>0</v>
      </c>
      <c r="K30" s="32">
        <v>6166</v>
      </c>
      <c r="L30" s="32">
        <v>0</v>
      </c>
      <c r="M30" s="32">
        <v>0</v>
      </c>
      <c r="N30" s="32">
        <v>6166</v>
      </c>
      <c r="O30" s="31">
        <f t="shared" si="5"/>
        <v>0</v>
      </c>
      <c r="P30" s="32">
        <f t="shared" si="0"/>
        <v>0</v>
      </c>
      <c r="Q30" s="32">
        <f t="shared" si="1"/>
        <v>6580</v>
      </c>
      <c r="R30" s="32">
        <f t="shared" si="2"/>
        <v>0</v>
      </c>
      <c r="S30" s="32">
        <f t="shared" si="3"/>
        <v>0</v>
      </c>
      <c r="T30" s="84">
        <f t="shared" si="4"/>
        <v>6580</v>
      </c>
      <c r="U30" s="136"/>
    </row>
    <row r="31" spans="1:21" s="109" customFormat="1" ht="10.5" customHeight="1">
      <c r="A31" s="72"/>
      <c r="B31" s="30" t="s">
        <v>44</v>
      </c>
      <c r="C31" s="31">
        <v>137</v>
      </c>
      <c r="D31" s="32">
        <v>0</v>
      </c>
      <c r="E31" s="32">
        <v>0</v>
      </c>
      <c r="F31" s="32">
        <v>0</v>
      </c>
      <c r="G31" s="32">
        <v>0</v>
      </c>
      <c r="H31" s="32">
        <v>137</v>
      </c>
      <c r="I31" s="31">
        <v>3582</v>
      </c>
      <c r="J31" s="32">
        <v>0</v>
      </c>
      <c r="K31" s="32">
        <v>0</v>
      </c>
      <c r="L31" s="32">
        <v>0</v>
      </c>
      <c r="M31" s="32">
        <v>0</v>
      </c>
      <c r="N31" s="32">
        <v>3582</v>
      </c>
      <c r="O31" s="31">
        <f t="shared" si="5"/>
        <v>3719</v>
      </c>
      <c r="P31" s="32">
        <f t="shared" si="0"/>
        <v>0</v>
      </c>
      <c r="Q31" s="32">
        <f t="shared" si="1"/>
        <v>0</v>
      </c>
      <c r="R31" s="32">
        <f t="shared" si="2"/>
        <v>0</v>
      </c>
      <c r="S31" s="32">
        <f t="shared" si="3"/>
        <v>0</v>
      </c>
      <c r="T31" s="84">
        <f t="shared" si="4"/>
        <v>3719</v>
      </c>
      <c r="U31" s="136"/>
    </row>
    <row r="32" spans="1:21" s="109" customFormat="1" ht="10.5" customHeight="1">
      <c r="A32" s="72"/>
      <c r="B32" s="30" t="s">
        <v>45</v>
      </c>
      <c r="C32" s="31">
        <v>158</v>
      </c>
      <c r="D32" s="32">
        <v>0</v>
      </c>
      <c r="E32" s="32">
        <v>0</v>
      </c>
      <c r="F32" s="32">
        <v>0</v>
      </c>
      <c r="G32" s="32">
        <v>0</v>
      </c>
      <c r="H32" s="32">
        <v>158</v>
      </c>
      <c r="I32" s="31">
        <v>1964</v>
      </c>
      <c r="J32" s="32">
        <v>0</v>
      </c>
      <c r="K32" s="32">
        <v>0</v>
      </c>
      <c r="L32" s="32">
        <v>0</v>
      </c>
      <c r="M32" s="32">
        <v>0</v>
      </c>
      <c r="N32" s="32">
        <v>1964</v>
      </c>
      <c r="O32" s="31">
        <f t="shared" si="5"/>
        <v>2122</v>
      </c>
      <c r="P32" s="32">
        <f t="shared" si="0"/>
        <v>0</v>
      </c>
      <c r="Q32" s="32">
        <f t="shared" si="1"/>
        <v>0</v>
      </c>
      <c r="R32" s="32">
        <f t="shared" si="2"/>
        <v>0</v>
      </c>
      <c r="S32" s="32">
        <f t="shared" si="3"/>
        <v>0</v>
      </c>
      <c r="T32" s="84">
        <f t="shared" si="4"/>
        <v>2122</v>
      </c>
      <c r="U32" s="136"/>
    </row>
    <row r="33" spans="1:21" s="109" customFormat="1" ht="10.5" customHeight="1">
      <c r="A33" s="72"/>
      <c r="B33" s="30" t="s">
        <v>46</v>
      </c>
      <c r="C33" s="31">
        <v>24</v>
      </c>
      <c r="D33" s="32">
        <v>0</v>
      </c>
      <c r="E33" s="32">
        <v>0</v>
      </c>
      <c r="F33" s="32">
        <v>0</v>
      </c>
      <c r="G33" s="32">
        <v>0</v>
      </c>
      <c r="H33" s="32">
        <v>24</v>
      </c>
      <c r="I33" s="31">
        <v>1716</v>
      </c>
      <c r="J33" s="32">
        <v>0</v>
      </c>
      <c r="K33" s="32">
        <v>0</v>
      </c>
      <c r="L33" s="32">
        <v>0</v>
      </c>
      <c r="M33" s="32">
        <v>0</v>
      </c>
      <c r="N33" s="32">
        <v>1716</v>
      </c>
      <c r="O33" s="31">
        <f t="shared" si="5"/>
        <v>1740</v>
      </c>
      <c r="P33" s="32">
        <f t="shared" si="0"/>
        <v>0</v>
      </c>
      <c r="Q33" s="32">
        <f t="shared" si="1"/>
        <v>0</v>
      </c>
      <c r="R33" s="32">
        <f t="shared" si="2"/>
        <v>0</v>
      </c>
      <c r="S33" s="32">
        <f t="shared" si="3"/>
        <v>0</v>
      </c>
      <c r="T33" s="84">
        <f t="shared" si="4"/>
        <v>1740</v>
      </c>
      <c r="U33" s="136"/>
    </row>
    <row r="34" spans="1:21" s="109" customFormat="1" ht="10.5" customHeight="1">
      <c r="A34" s="72"/>
      <c r="B34" s="30" t="s">
        <v>47</v>
      </c>
      <c r="C34" s="31">
        <v>68</v>
      </c>
      <c r="D34" s="32">
        <v>0</v>
      </c>
      <c r="E34" s="32">
        <v>0</v>
      </c>
      <c r="F34" s="32">
        <v>0</v>
      </c>
      <c r="G34" s="32">
        <v>0</v>
      </c>
      <c r="H34" s="32">
        <v>68</v>
      </c>
      <c r="I34" s="31">
        <v>2628</v>
      </c>
      <c r="J34" s="32">
        <v>0</v>
      </c>
      <c r="K34" s="32">
        <v>0</v>
      </c>
      <c r="L34" s="32">
        <v>0</v>
      </c>
      <c r="M34" s="32">
        <v>0</v>
      </c>
      <c r="N34" s="32">
        <v>2628</v>
      </c>
      <c r="O34" s="31">
        <f t="shared" si="5"/>
        <v>2696</v>
      </c>
      <c r="P34" s="32">
        <f t="shared" si="0"/>
        <v>0</v>
      </c>
      <c r="Q34" s="32">
        <f t="shared" si="1"/>
        <v>0</v>
      </c>
      <c r="R34" s="32">
        <f t="shared" si="2"/>
        <v>0</v>
      </c>
      <c r="S34" s="32">
        <f t="shared" si="3"/>
        <v>0</v>
      </c>
      <c r="T34" s="84">
        <f t="shared" si="4"/>
        <v>2696</v>
      </c>
      <c r="U34" s="136"/>
    </row>
    <row r="35" spans="1:21" s="109" customFormat="1" ht="10.5" customHeight="1">
      <c r="A35" s="72"/>
      <c r="B35" s="30" t="s">
        <v>48</v>
      </c>
      <c r="C35" s="31">
        <v>103</v>
      </c>
      <c r="D35" s="32">
        <v>0</v>
      </c>
      <c r="E35" s="32">
        <v>0</v>
      </c>
      <c r="F35" s="32">
        <v>0</v>
      </c>
      <c r="G35" s="32">
        <v>0</v>
      </c>
      <c r="H35" s="32">
        <v>103</v>
      </c>
      <c r="I35" s="31">
        <v>2079</v>
      </c>
      <c r="J35" s="32">
        <v>0</v>
      </c>
      <c r="K35" s="32">
        <v>0</v>
      </c>
      <c r="L35" s="32">
        <v>0</v>
      </c>
      <c r="M35" s="32">
        <v>0</v>
      </c>
      <c r="N35" s="32">
        <v>2079</v>
      </c>
      <c r="O35" s="31">
        <f t="shared" si="5"/>
        <v>2182</v>
      </c>
      <c r="P35" s="32">
        <f t="shared" si="0"/>
        <v>0</v>
      </c>
      <c r="Q35" s="32">
        <f t="shared" si="1"/>
        <v>0</v>
      </c>
      <c r="R35" s="32">
        <f t="shared" si="2"/>
        <v>0</v>
      </c>
      <c r="S35" s="32">
        <f t="shared" si="3"/>
        <v>0</v>
      </c>
      <c r="T35" s="84">
        <f t="shared" si="4"/>
        <v>2182</v>
      </c>
      <c r="U35" s="136"/>
    </row>
    <row r="36" spans="1:21" s="109" customFormat="1" ht="10.5" customHeight="1">
      <c r="A36" s="72"/>
      <c r="B36" s="30" t="s">
        <v>49</v>
      </c>
      <c r="C36" s="31">
        <v>306</v>
      </c>
      <c r="D36" s="32">
        <v>0</v>
      </c>
      <c r="E36" s="32">
        <v>0</v>
      </c>
      <c r="F36" s="32">
        <v>0</v>
      </c>
      <c r="G36" s="32">
        <v>0</v>
      </c>
      <c r="H36" s="32">
        <v>306</v>
      </c>
      <c r="I36" s="31">
        <v>2585</v>
      </c>
      <c r="J36" s="32">
        <v>0</v>
      </c>
      <c r="K36" s="32">
        <v>0</v>
      </c>
      <c r="L36" s="32">
        <v>0</v>
      </c>
      <c r="M36" s="32">
        <v>0</v>
      </c>
      <c r="N36" s="32">
        <v>2585</v>
      </c>
      <c r="O36" s="31">
        <f t="shared" si="5"/>
        <v>2891</v>
      </c>
      <c r="P36" s="32">
        <f t="shared" si="0"/>
        <v>0</v>
      </c>
      <c r="Q36" s="32">
        <f t="shared" si="1"/>
        <v>0</v>
      </c>
      <c r="R36" s="32">
        <f t="shared" si="2"/>
        <v>0</v>
      </c>
      <c r="S36" s="32">
        <f t="shared" si="3"/>
        <v>0</v>
      </c>
      <c r="T36" s="84">
        <f t="shared" si="4"/>
        <v>2891</v>
      </c>
      <c r="U36" s="136"/>
    </row>
    <row r="37" spans="1:21" s="109" customFormat="1" ht="10.5" customHeight="1">
      <c r="A37" s="72"/>
      <c r="B37" s="30" t="s">
        <v>50</v>
      </c>
      <c r="C37" s="31">
        <v>0</v>
      </c>
      <c r="D37" s="32">
        <v>0</v>
      </c>
      <c r="E37" s="32">
        <v>0</v>
      </c>
      <c r="F37" s="32">
        <v>432</v>
      </c>
      <c r="G37" s="32">
        <v>0</v>
      </c>
      <c r="H37" s="32">
        <v>432</v>
      </c>
      <c r="I37" s="31">
        <v>0</v>
      </c>
      <c r="J37" s="32">
        <v>0</v>
      </c>
      <c r="K37" s="32">
        <v>0</v>
      </c>
      <c r="L37" s="32">
        <v>4182</v>
      </c>
      <c r="M37" s="32">
        <v>0</v>
      </c>
      <c r="N37" s="32">
        <v>4182</v>
      </c>
      <c r="O37" s="31">
        <f t="shared" si="5"/>
        <v>0</v>
      </c>
      <c r="P37" s="32">
        <f t="shared" si="0"/>
        <v>0</v>
      </c>
      <c r="Q37" s="32">
        <f t="shared" si="1"/>
        <v>0</v>
      </c>
      <c r="R37" s="32">
        <f t="shared" si="2"/>
        <v>4614</v>
      </c>
      <c r="S37" s="32">
        <f t="shared" si="3"/>
        <v>0</v>
      </c>
      <c r="T37" s="84">
        <f t="shared" si="4"/>
        <v>4614</v>
      </c>
      <c r="U37" s="136"/>
    </row>
    <row r="38" spans="1:21" s="109" customFormat="1" ht="10.5" customHeight="1">
      <c r="A38" s="72"/>
      <c r="B38" s="30" t="s">
        <v>51</v>
      </c>
      <c r="C38" s="31">
        <v>26</v>
      </c>
      <c r="D38" s="32">
        <v>0</v>
      </c>
      <c r="E38" s="32">
        <v>0</v>
      </c>
      <c r="F38" s="32">
        <v>0</v>
      </c>
      <c r="G38" s="32">
        <v>0</v>
      </c>
      <c r="H38" s="32">
        <v>26</v>
      </c>
      <c r="I38" s="31">
        <v>4346</v>
      </c>
      <c r="J38" s="32">
        <v>0</v>
      </c>
      <c r="K38" s="32">
        <v>0</v>
      </c>
      <c r="L38" s="32">
        <v>0</v>
      </c>
      <c r="M38" s="32">
        <v>0</v>
      </c>
      <c r="N38" s="32">
        <v>4346</v>
      </c>
      <c r="O38" s="31">
        <f t="shared" si="5"/>
        <v>4372</v>
      </c>
      <c r="P38" s="32">
        <f t="shared" si="0"/>
        <v>0</v>
      </c>
      <c r="Q38" s="32">
        <f t="shared" si="1"/>
        <v>0</v>
      </c>
      <c r="R38" s="32">
        <f t="shared" si="2"/>
        <v>0</v>
      </c>
      <c r="S38" s="32">
        <f t="shared" si="3"/>
        <v>0</v>
      </c>
      <c r="T38" s="84">
        <f t="shared" si="4"/>
        <v>4372</v>
      </c>
      <c r="U38" s="136"/>
    </row>
    <row r="39" spans="1:21" s="109" customFormat="1" ht="10.5" customHeight="1">
      <c r="A39" s="72"/>
      <c r="B39" s="30" t="s">
        <v>52</v>
      </c>
      <c r="C39" s="31">
        <v>529</v>
      </c>
      <c r="D39" s="32">
        <v>0</v>
      </c>
      <c r="E39" s="32">
        <v>0</v>
      </c>
      <c r="F39" s="32">
        <v>0</v>
      </c>
      <c r="G39" s="32">
        <v>0</v>
      </c>
      <c r="H39" s="32">
        <v>529</v>
      </c>
      <c r="I39" s="31">
        <v>5780</v>
      </c>
      <c r="J39" s="32">
        <v>0</v>
      </c>
      <c r="K39" s="32">
        <v>0</v>
      </c>
      <c r="L39" s="32">
        <v>0</v>
      </c>
      <c r="M39" s="32">
        <v>0</v>
      </c>
      <c r="N39" s="32">
        <v>5780</v>
      </c>
      <c r="O39" s="31">
        <f t="shared" si="5"/>
        <v>6309</v>
      </c>
      <c r="P39" s="32">
        <f t="shared" si="0"/>
        <v>0</v>
      </c>
      <c r="Q39" s="32">
        <f t="shared" si="1"/>
        <v>0</v>
      </c>
      <c r="R39" s="32">
        <f t="shared" si="2"/>
        <v>0</v>
      </c>
      <c r="S39" s="32">
        <f t="shared" si="3"/>
        <v>0</v>
      </c>
      <c r="T39" s="84">
        <f t="shared" si="4"/>
        <v>6309</v>
      </c>
      <c r="U39" s="136"/>
    </row>
    <row r="40" spans="1:21" s="109" customFormat="1" ht="10.5" customHeight="1">
      <c r="A40" s="72"/>
      <c r="B40" s="30" t="s">
        <v>53</v>
      </c>
      <c r="C40" s="31">
        <v>1064</v>
      </c>
      <c r="D40" s="32">
        <v>0</v>
      </c>
      <c r="E40" s="32">
        <v>0</v>
      </c>
      <c r="F40" s="32">
        <v>0</v>
      </c>
      <c r="G40" s="32">
        <v>0</v>
      </c>
      <c r="H40" s="32">
        <v>1064</v>
      </c>
      <c r="I40" s="31">
        <v>6567</v>
      </c>
      <c r="J40" s="32">
        <v>0</v>
      </c>
      <c r="K40" s="32">
        <v>0</v>
      </c>
      <c r="L40" s="32">
        <v>0</v>
      </c>
      <c r="M40" s="32">
        <v>0</v>
      </c>
      <c r="N40" s="32">
        <v>6567</v>
      </c>
      <c r="O40" s="31">
        <f t="shared" si="5"/>
        <v>7631</v>
      </c>
      <c r="P40" s="32">
        <f t="shared" si="0"/>
        <v>0</v>
      </c>
      <c r="Q40" s="32">
        <f t="shared" si="1"/>
        <v>0</v>
      </c>
      <c r="R40" s="32">
        <f t="shared" si="2"/>
        <v>0</v>
      </c>
      <c r="S40" s="32">
        <f t="shared" si="3"/>
        <v>0</v>
      </c>
      <c r="T40" s="84">
        <f t="shared" si="4"/>
        <v>7631</v>
      </c>
      <c r="U40" s="136"/>
    </row>
    <row r="41" spans="1:21" s="109" customFormat="1" ht="10.5" customHeight="1">
      <c r="A41" s="72"/>
      <c r="B41" s="30" t="s">
        <v>54</v>
      </c>
      <c r="C41" s="31">
        <v>1475</v>
      </c>
      <c r="D41" s="32">
        <v>0</v>
      </c>
      <c r="E41" s="32">
        <v>0</v>
      </c>
      <c r="F41" s="32">
        <v>0</v>
      </c>
      <c r="G41" s="32">
        <v>0</v>
      </c>
      <c r="H41" s="32">
        <v>1475</v>
      </c>
      <c r="I41" s="31">
        <v>10045</v>
      </c>
      <c r="J41" s="32">
        <v>0</v>
      </c>
      <c r="K41" s="32">
        <v>0</v>
      </c>
      <c r="L41" s="32">
        <v>0</v>
      </c>
      <c r="M41" s="32">
        <v>0</v>
      </c>
      <c r="N41" s="32">
        <v>10045</v>
      </c>
      <c r="O41" s="31">
        <f t="shared" si="5"/>
        <v>11520</v>
      </c>
      <c r="P41" s="32">
        <f t="shared" si="0"/>
        <v>0</v>
      </c>
      <c r="Q41" s="32">
        <f t="shared" si="1"/>
        <v>0</v>
      </c>
      <c r="R41" s="32">
        <f t="shared" si="2"/>
        <v>0</v>
      </c>
      <c r="S41" s="32">
        <f t="shared" si="3"/>
        <v>0</v>
      </c>
      <c r="T41" s="84">
        <f t="shared" si="4"/>
        <v>11520</v>
      </c>
      <c r="U41" s="136"/>
    </row>
    <row r="42" spans="1:21" s="109" customFormat="1" ht="10.5" customHeight="1">
      <c r="A42" s="72"/>
      <c r="B42" s="30" t="s">
        <v>55</v>
      </c>
      <c r="C42" s="31">
        <v>724</v>
      </c>
      <c r="D42" s="32">
        <v>0</v>
      </c>
      <c r="E42" s="32">
        <v>0</v>
      </c>
      <c r="F42" s="32">
        <v>0</v>
      </c>
      <c r="G42" s="32">
        <v>0</v>
      </c>
      <c r="H42" s="32">
        <v>724</v>
      </c>
      <c r="I42" s="31">
        <v>5270</v>
      </c>
      <c r="J42" s="32">
        <v>0</v>
      </c>
      <c r="K42" s="32">
        <v>0</v>
      </c>
      <c r="L42" s="32">
        <v>0</v>
      </c>
      <c r="M42" s="32">
        <v>0</v>
      </c>
      <c r="N42" s="32">
        <v>5270</v>
      </c>
      <c r="O42" s="31">
        <f t="shared" si="5"/>
        <v>5994</v>
      </c>
      <c r="P42" s="32">
        <f t="shared" si="0"/>
        <v>0</v>
      </c>
      <c r="Q42" s="32">
        <f t="shared" si="1"/>
        <v>0</v>
      </c>
      <c r="R42" s="32">
        <f t="shared" si="2"/>
        <v>0</v>
      </c>
      <c r="S42" s="32">
        <f t="shared" si="3"/>
        <v>0</v>
      </c>
      <c r="T42" s="84">
        <f t="shared" si="4"/>
        <v>5994</v>
      </c>
      <c r="U42" s="136"/>
    </row>
    <row r="43" spans="1:21" s="109" customFormat="1" ht="10.5" customHeight="1">
      <c r="A43" s="72"/>
      <c r="B43" s="30" t="s">
        <v>56</v>
      </c>
      <c r="C43" s="31">
        <v>1762</v>
      </c>
      <c r="D43" s="32">
        <v>0</v>
      </c>
      <c r="E43" s="32">
        <v>0</v>
      </c>
      <c r="F43" s="32">
        <v>0</v>
      </c>
      <c r="G43" s="32">
        <v>0</v>
      </c>
      <c r="H43" s="32">
        <v>1762</v>
      </c>
      <c r="I43" s="31">
        <v>10541</v>
      </c>
      <c r="J43" s="32">
        <v>0</v>
      </c>
      <c r="K43" s="32">
        <v>0</v>
      </c>
      <c r="L43" s="32">
        <v>0</v>
      </c>
      <c r="M43" s="32">
        <v>0</v>
      </c>
      <c r="N43" s="32">
        <v>10541</v>
      </c>
      <c r="O43" s="31">
        <f t="shared" si="5"/>
        <v>12303</v>
      </c>
      <c r="P43" s="32">
        <f t="shared" si="0"/>
        <v>0</v>
      </c>
      <c r="Q43" s="32">
        <f t="shared" si="1"/>
        <v>0</v>
      </c>
      <c r="R43" s="32">
        <f t="shared" si="2"/>
        <v>0</v>
      </c>
      <c r="S43" s="32">
        <f t="shared" si="3"/>
        <v>0</v>
      </c>
      <c r="T43" s="84">
        <f t="shared" si="4"/>
        <v>12303</v>
      </c>
      <c r="U43" s="136"/>
    </row>
    <row r="44" spans="1:21" s="109" customFormat="1" ht="10.5" customHeight="1">
      <c r="A44" s="72"/>
      <c r="B44" s="30" t="s">
        <v>57</v>
      </c>
      <c r="C44" s="31">
        <v>1116</v>
      </c>
      <c r="D44" s="32">
        <v>0</v>
      </c>
      <c r="E44" s="32">
        <v>0</v>
      </c>
      <c r="F44" s="32">
        <v>0</v>
      </c>
      <c r="G44" s="32">
        <v>0</v>
      </c>
      <c r="H44" s="32">
        <v>1116</v>
      </c>
      <c r="I44" s="31">
        <v>7057</v>
      </c>
      <c r="J44" s="32">
        <v>0</v>
      </c>
      <c r="K44" s="32">
        <v>0</v>
      </c>
      <c r="L44" s="32">
        <v>0</v>
      </c>
      <c r="M44" s="32">
        <v>0</v>
      </c>
      <c r="N44" s="32">
        <v>7057</v>
      </c>
      <c r="O44" s="31">
        <f t="shared" si="5"/>
        <v>8173</v>
      </c>
      <c r="P44" s="32">
        <f t="shared" si="0"/>
        <v>0</v>
      </c>
      <c r="Q44" s="32">
        <f t="shared" si="1"/>
        <v>0</v>
      </c>
      <c r="R44" s="32">
        <f t="shared" si="2"/>
        <v>0</v>
      </c>
      <c r="S44" s="32">
        <f t="shared" si="3"/>
        <v>0</v>
      </c>
      <c r="T44" s="84">
        <f t="shared" si="4"/>
        <v>8173</v>
      </c>
      <c r="U44" s="136"/>
    </row>
    <row r="45" spans="1:21" s="109" customFormat="1" ht="10.5" customHeight="1">
      <c r="A45" s="72"/>
      <c r="B45" s="30" t="s">
        <v>58</v>
      </c>
      <c r="C45" s="31">
        <v>1082</v>
      </c>
      <c r="D45" s="32">
        <v>0</v>
      </c>
      <c r="E45" s="32">
        <v>0</v>
      </c>
      <c r="F45" s="32">
        <v>0</v>
      </c>
      <c r="G45" s="32">
        <v>0</v>
      </c>
      <c r="H45" s="32">
        <v>1082</v>
      </c>
      <c r="I45" s="31">
        <v>5345</v>
      </c>
      <c r="J45" s="32">
        <v>0</v>
      </c>
      <c r="K45" s="32">
        <v>0</v>
      </c>
      <c r="L45" s="32">
        <v>0</v>
      </c>
      <c r="M45" s="32">
        <v>0</v>
      </c>
      <c r="N45" s="32">
        <v>5345</v>
      </c>
      <c r="O45" s="31">
        <f t="shared" si="5"/>
        <v>6427</v>
      </c>
      <c r="P45" s="32">
        <f t="shared" si="0"/>
        <v>0</v>
      </c>
      <c r="Q45" s="32">
        <f t="shared" si="1"/>
        <v>0</v>
      </c>
      <c r="R45" s="32">
        <f t="shared" si="2"/>
        <v>0</v>
      </c>
      <c r="S45" s="32">
        <f t="shared" si="3"/>
        <v>0</v>
      </c>
      <c r="T45" s="84">
        <f t="shared" si="4"/>
        <v>6427</v>
      </c>
      <c r="U45" s="136"/>
    </row>
    <row r="46" spans="1:21" s="109" customFormat="1" ht="10.5" customHeight="1">
      <c r="A46" s="72"/>
      <c r="B46" s="30" t="s">
        <v>59</v>
      </c>
      <c r="C46" s="31">
        <v>978</v>
      </c>
      <c r="D46" s="32">
        <v>0</v>
      </c>
      <c r="E46" s="32">
        <v>0</v>
      </c>
      <c r="F46" s="32">
        <v>0</v>
      </c>
      <c r="G46" s="32">
        <v>0</v>
      </c>
      <c r="H46" s="32">
        <v>978</v>
      </c>
      <c r="I46" s="31">
        <v>4145</v>
      </c>
      <c r="J46" s="32">
        <v>0</v>
      </c>
      <c r="K46" s="32">
        <v>0</v>
      </c>
      <c r="L46" s="32">
        <v>0</v>
      </c>
      <c r="M46" s="32">
        <v>0</v>
      </c>
      <c r="N46" s="32">
        <v>4145</v>
      </c>
      <c r="O46" s="31">
        <f t="shared" si="5"/>
        <v>5123</v>
      </c>
      <c r="P46" s="32">
        <f t="shared" si="0"/>
        <v>0</v>
      </c>
      <c r="Q46" s="32">
        <f t="shared" si="1"/>
        <v>0</v>
      </c>
      <c r="R46" s="32">
        <f t="shared" si="2"/>
        <v>0</v>
      </c>
      <c r="S46" s="32">
        <f t="shared" si="3"/>
        <v>0</v>
      </c>
      <c r="T46" s="84">
        <f t="shared" si="4"/>
        <v>5123</v>
      </c>
      <c r="U46" s="136"/>
    </row>
    <row r="47" spans="1:21" s="109" customFormat="1" ht="10.5" customHeight="1">
      <c r="A47" s="72"/>
      <c r="B47" s="30" t="s">
        <v>60</v>
      </c>
      <c r="C47" s="31">
        <v>1243</v>
      </c>
      <c r="D47" s="32">
        <v>0</v>
      </c>
      <c r="E47" s="32">
        <v>0</v>
      </c>
      <c r="F47" s="32">
        <v>0</v>
      </c>
      <c r="G47" s="32">
        <v>0</v>
      </c>
      <c r="H47" s="32">
        <v>1243</v>
      </c>
      <c r="I47" s="31">
        <v>8212</v>
      </c>
      <c r="J47" s="32">
        <v>0</v>
      </c>
      <c r="K47" s="32">
        <v>0</v>
      </c>
      <c r="L47" s="32">
        <v>0</v>
      </c>
      <c r="M47" s="32">
        <v>0</v>
      </c>
      <c r="N47" s="32">
        <v>8212</v>
      </c>
      <c r="O47" s="31">
        <f t="shared" si="5"/>
        <v>9455</v>
      </c>
      <c r="P47" s="32">
        <f t="shared" si="0"/>
        <v>0</v>
      </c>
      <c r="Q47" s="32">
        <f t="shared" si="1"/>
        <v>0</v>
      </c>
      <c r="R47" s="32">
        <f t="shared" si="2"/>
        <v>0</v>
      </c>
      <c r="S47" s="32">
        <f t="shared" si="3"/>
        <v>0</v>
      </c>
      <c r="T47" s="84">
        <f t="shared" si="4"/>
        <v>9455</v>
      </c>
      <c r="U47" s="136"/>
    </row>
    <row r="48" spans="1:21" s="109" customFormat="1" ht="10.5" customHeight="1">
      <c r="A48" s="72"/>
      <c r="B48" s="30" t="s">
        <v>61</v>
      </c>
      <c r="C48" s="31">
        <v>2207</v>
      </c>
      <c r="D48" s="32">
        <v>0</v>
      </c>
      <c r="E48" s="32">
        <v>0</v>
      </c>
      <c r="F48" s="32">
        <v>0</v>
      </c>
      <c r="G48" s="32">
        <v>0</v>
      </c>
      <c r="H48" s="32">
        <v>2207</v>
      </c>
      <c r="I48" s="31">
        <v>8269</v>
      </c>
      <c r="J48" s="32">
        <v>0</v>
      </c>
      <c r="K48" s="32">
        <v>0</v>
      </c>
      <c r="L48" s="32">
        <v>0</v>
      </c>
      <c r="M48" s="32">
        <v>0</v>
      </c>
      <c r="N48" s="32">
        <v>8269</v>
      </c>
      <c r="O48" s="31">
        <f t="shared" si="5"/>
        <v>10476</v>
      </c>
      <c r="P48" s="32">
        <f t="shared" si="0"/>
        <v>0</v>
      </c>
      <c r="Q48" s="32">
        <f t="shared" si="1"/>
        <v>0</v>
      </c>
      <c r="R48" s="32">
        <f t="shared" si="2"/>
        <v>0</v>
      </c>
      <c r="S48" s="32">
        <f t="shared" si="3"/>
        <v>0</v>
      </c>
      <c r="T48" s="84">
        <f t="shared" si="4"/>
        <v>10476</v>
      </c>
      <c r="U48" s="136"/>
    </row>
    <row r="49" spans="1:21" s="109" customFormat="1" ht="10.5" customHeight="1">
      <c r="A49" s="72"/>
      <c r="B49" s="30" t="s">
        <v>62</v>
      </c>
      <c r="C49" s="31">
        <v>959</v>
      </c>
      <c r="D49" s="32">
        <v>0</v>
      </c>
      <c r="E49" s="32">
        <v>0</v>
      </c>
      <c r="F49" s="32">
        <v>0</v>
      </c>
      <c r="G49" s="32">
        <v>0</v>
      </c>
      <c r="H49" s="32">
        <v>959</v>
      </c>
      <c r="I49" s="31">
        <v>1904</v>
      </c>
      <c r="J49" s="32">
        <v>0</v>
      </c>
      <c r="K49" s="32">
        <v>0</v>
      </c>
      <c r="L49" s="32">
        <v>0</v>
      </c>
      <c r="M49" s="32">
        <v>0</v>
      </c>
      <c r="N49" s="32">
        <v>1904</v>
      </c>
      <c r="O49" s="31">
        <f t="shared" si="5"/>
        <v>2863</v>
      </c>
      <c r="P49" s="32">
        <f t="shared" si="0"/>
        <v>0</v>
      </c>
      <c r="Q49" s="32">
        <f t="shared" si="1"/>
        <v>0</v>
      </c>
      <c r="R49" s="32">
        <f t="shared" si="2"/>
        <v>0</v>
      </c>
      <c r="S49" s="32">
        <f t="shared" si="3"/>
        <v>0</v>
      </c>
      <c r="T49" s="84">
        <f t="shared" si="4"/>
        <v>2863</v>
      </c>
      <c r="U49" s="136"/>
    </row>
    <row r="50" spans="1:21" s="109" customFormat="1" ht="10.5" customHeight="1">
      <c r="A50" s="72"/>
      <c r="B50" s="30" t="s">
        <v>63</v>
      </c>
      <c r="C50" s="31">
        <v>413</v>
      </c>
      <c r="D50" s="32">
        <v>0</v>
      </c>
      <c r="E50" s="32">
        <v>0</v>
      </c>
      <c r="F50" s="32">
        <v>0</v>
      </c>
      <c r="G50" s="32">
        <v>0</v>
      </c>
      <c r="H50" s="32">
        <v>413</v>
      </c>
      <c r="I50" s="31">
        <v>1425</v>
      </c>
      <c r="J50" s="32">
        <v>0</v>
      </c>
      <c r="K50" s="32">
        <v>0</v>
      </c>
      <c r="L50" s="32">
        <v>0</v>
      </c>
      <c r="M50" s="32">
        <v>0</v>
      </c>
      <c r="N50" s="32">
        <v>1425</v>
      </c>
      <c r="O50" s="31">
        <f t="shared" si="5"/>
        <v>1838</v>
      </c>
      <c r="P50" s="32">
        <f t="shared" si="0"/>
        <v>0</v>
      </c>
      <c r="Q50" s="32">
        <f t="shared" si="1"/>
        <v>0</v>
      </c>
      <c r="R50" s="32">
        <f t="shared" si="2"/>
        <v>0</v>
      </c>
      <c r="S50" s="32">
        <f t="shared" si="3"/>
        <v>0</v>
      </c>
      <c r="T50" s="84">
        <f t="shared" si="4"/>
        <v>1838</v>
      </c>
      <c r="U50" s="136"/>
    </row>
    <row r="51" spans="1:21" s="109" customFormat="1" ht="10.5" customHeight="1">
      <c r="A51" s="72"/>
      <c r="B51" s="30" t="s">
        <v>64</v>
      </c>
      <c r="C51" s="31">
        <v>502</v>
      </c>
      <c r="D51" s="32">
        <v>0</v>
      </c>
      <c r="E51" s="32">
        <v>0</v>
      </c>
      <c r="F51" s="32">
        <v>0</v>
      </c>
      <c r="G51" s="32">
        <v>0</v>
      </c>
      <c r="H51" s="32">
        <v>502</v>
      </c>
      <c r="I51" s="31">
        <v>1981</v>
      </c>
      <c r="J51" s="32">
        <v>0</v>
      </c>
      <c r="K51" s="32">
        <v>0</v>
      </c>
      <c r="L51" s="32">
        <v>0</v>
      </c>
      <c r="M51" s="32">
        <v>0</v>
      </c>
      <c r="N51" s="32">
        <v>1981</v>
      </c>
      <c r="O51" s="31">
        <f t="shared" si="5"/>
        <v>2483</v>
      </c>
      <c r="P51" s="32">
        <f t="shared" si="0"/>
        <v>0</v>
      </c>
      <c r="Q51" s="32">
        <f t="shared" si="1"/>
        <v>0</v>
      </c>
      <c r="R51" s="32">
        <f t="shared" si="2"/>
        <v>0</v>
      </c>
      <c r="S51" s="32">
        <f t="shared" si="3"/>
        <v>0</v>
      </c>
      <c r="T51" s="84">
        <f t="shared" si="4"/>
        <v>2483</v>
      </c>
      <c r="U51" s="136"/>
    </row>
    <row r="52" spans="1:21" s="109" customFormat="1" ht="10.5" customHeight="1">
      <c r="A52" s="72"/>
      <c r="B52" s="30" t="s">
        <v>65</v>
      </c>
      <c r="C52" s="31">
        <v>894</v>
      </c>
      <c r="D52" s="32">
        <v>0</v>
      </c>
      <c r="E52" s="32">
        <v>0</v>
      </c>
      <c r="F52" s="32">
        <v>0</v>
      </c>
      <c r="G52" s="32">
        <v>0</v>
      </c>
      <c r="H52" s="32">
        <v>894</v>
      </c>
      <c r="I52" s="31">
        <v>4496</v>
      </c>
      <c r="J52" s="32">
        <v>0</v>
      </c>
      <c r="K52" s="32">
        <v>0</v>
      </c>
      <c r="L52" s="32">
        <v>0</v>
      </c>
      <c r="M52" s="32">
        <v>0</v>
      </c>
      <c r="N52" s="32">
        <v>4496</v>
      </c>
      <c r="O52" s="31">
        <f t="shared" si="5"/>
        <v>5390</v>
      </c>
      <c r="P52" s="32">
        <f t="shared" si="0"/>
        <v>0</v>
      </c>
      <c r="Q52" s="32">
        <f t="shared" si="1"/>
        <v>0</v>
      </c>
      <c r="R52" s="32">
        <f t="shared" si="2"/>
        <v>0</v>
      </c>
      <c r="S52" s="32">
        <f t="shared" si="3"/>
        <v>0</v>
      </c>
      <c r="T52" s="84">
        <f t="shared" si="4"/>
        <v>5390</v>
      </c>
      <c r="U52" s="136"/>
    </row>
    <row r="53" spans="1:21" s="109" customFormat="1" ht="10.5" customHeight="1">
      <c r="A53" s="72"/>
      <c r="B53" s="30" t="s">
        <v>66</v>
      </c>
      <c r="C53" s="31">
        <v>1908</v>
      </c>
      <c r="D53" s="32">
        <v>0</v>
      </c>
      <c r="E53" s="32">
        <v>0</v>
      </c>
      <c r="F53" s="32">
        <v>0</v>
      </c>
      <c r="G53" s="32">
        <v>0</v>
      </c>
      <c r="H53" s="32">
        <v>1908</v>
      </c>
      <c r="I53" s="31">
        <v>9396</v>
      </c>
      <c r="J53" s="32">
        <v>0</v>
      </c>
      <c r="K53" s="32">
        <v>0</v>
      </c>
      <c r="L53" s="32">
        <v>0</v>
      </c>
      <c r="M53" s="32">
        <v>0</v>
      </c>
      <c r="N53" s="32">
        <v>9396</v>
      </c>
      <c r="O53" s="31">
        <f t="shared" si="5"/>
        <v>11304</v>
      </c>
      <c r="P53" s="32">
        <f t="shared" si="0"/>
        <v>0</v>
      </c>
      <c r="Q53" s="32">
        <f t="shared" si="1"/>
        <v>0</v>
      </c>
      <c r="R53" s="32">
        <f t="shared" si="2"/>
        <v>0</v>
      </c>
      <c r="S53" s="32">
        <f t="shared" si="3"/>
        <v>0</v>
      </c>
      <c r="T53" s="84">
        <f t="shared" si="4"/>
        <v>11304</v>
      </c>
      <c r="U53" s="136"/>
    </row>
    <row r="54" spans="1:21" s="109" customFormat="1" ht="10.5" customHeight="1">
      <c r="A54" s="72"/>
      <c r="B54" s="30" t="s">
        <v>67</v>
      </c>
      <c r="C54" s="31">
        <v>1576</v>
      </c>
      <c r="D54" s="32">
        <v>0</v>
      </c>
      <c r="E54" s="32">
        <v>0</v>
      </c>
      <c r="F54" s="32">
        <v>0</v>
      </c>
      <c r="G54" s="32">
        <v>0</v>
      </c>
      <c r="H54" s="32">
        <v>1576</v>
      </c>
      <c r="I54" s="31">
        <v>10487</v>
      </c>
      <c r="J54" s="32">
        <v>0</v>
      </c>
      <c r="K54" s="32">
        <v>0</v>
      </c>
      <c r="L54" s="32">
        <v>0</v>
      </c>
      <c r="M54" s="32">
        <v>0</v>
      </c>
      <c r="N54" s="32">
        <v>10487</v>
      </c>
      <c r="O54" s="31">
        <f t="shared" si="5"/>
        <v>12063</v>
      </c>
      <c r="P54" s="32">
        <f t="shared" si="0"/>
        <v>0</v>
      </c>
      <c r="Q54" s="32">
        <f t="shared" si="1"/>
        <v>0</v>
      </c>
      <c r="R54" s="32">
        <f t="shared" si="2"/>
        <v>0</v>
      </c>
      <c r="S54" s="32">
        <f t="shared" si="3"/>
        <v>0</v>
      </c>
      <c r="T54" s="84">
        <f t="shared" si="4"/>
        <v>12063</v>
      </c>
      <c r="U54" s="136"/>
    </row>
    <row r="55" spans="1:21" s="109" customFormat="1" ht="10.5" customHeight="1">
      <c r="A55" s="72"/>
      <c r="B55" s="30" t="s">
        <v>68</v>
      </c>
      <c r="C55" s="31">
        <v>2229</v>
      </c>
      <c r="D55" s="32">
        <v>0</v>
      </c>
      <c r="E55" s="32">
        <v>0</v>
      </c>
      <c r="F55" s="32">
        <v>0</v>
      </c>
      <c r="G55" s="32">
        <v>0</v>
      </c>
      <c r="H55" s="32">
        <v>2229</v>
      </c>
      <c r="I55" s="31">
        <v>11310</v>
      </c>
      <c r="J55" s="32">
        <v>0</v>
      </c>
      <c r="K55" s="32">
        <v>0</v>
      </c>
      <c r="L55" s="32">
        <v>0</v>
      </c>
      <c r="M55" s="32">
        <v>0</v>
      </c>
      <c r="N55" s="32">
        <v>11310</v>
      </c>
      <c r="O55" s="31">
        <f t="shared" si="5"/>
        <v>13539</v>
      </c>
      <c r="P55" s="32">
        <f t="shared" si="0"/>
        <v>0</v>
      </c>
      <c r="Q55" s="32">
        <f t="shared" si="1"/>
        <v>0</v>
      </c>
      <c r="R55" s="32">
        <f t="shared" si="2"/>
        <v>0</v>
      </c>
      <c r="S55" s="32">
        <f t="shared" si="3"/>
        <v>0</v>
      </c>
      <c r="T55" s="84">
        <f t="shared" si="4"/>
        <v>13539</v>
      </c>
      <c r="U55" s="136"/>
    </row>
    <row r="56" spans="1:21" s="109" customFormat="1" ht="10.5" customHeight="1">
      <c r="A56" s="72"/>
      <c r="B56" s="30" t="s">
        <v>69</v>
      </c>
      <c r="C56" s="31">
        <v>1255</v>
      </c>
      <c r="D56" s="32">
        <v>0</v>
      </c>
      <c r="E56" s="32">
        <v>0</v>
      </c>
      <c r="F56" s="32">
        <v>0</v>
      </c>
      <c r="G56" s="32">
        <v>0</v>
      </c>
      <c r="H56" s="32">
        <v>1255</v>
      </c>
      <c r="I56" s="31">
        <v>5152</v>
      </c>
      <c r="J56" s="32">
        <v>0</v>
      </c>
      <c r="K56" s="32">
        <v>0</v>
      </c>
      <c r="L56" s="32">
        <v>0</v>
      </c>
      <c r="M56" s="32">
        <v>0</v>
      </c>
      <c r="N56" s="32">
        <v>5152</v>
      </c>
      <c r="O56" s="31">
        <f t="shared" si="5"/>
        <v>6407</v>
      </c>
      <c r="P56" s="32">
        <f t="shared" si="0"/>
        <v>0</v>
      </c>
      <c r="Q56" s="32">
        <f t="shared" si="1"/>
        <v>0</v>
      </c>
      <c r="R56" s="32">
        <f t="shared" si="2"/>
        <v>0</v>
      </c>
      <c r="S56" s="32">
        <f t="shared" si="3"/>
        <v>0</v>
      </c>
      <c r="T56" s="84">
        <f t="shared" si="4"/>
        <v>6407</v>
      </c>
      <c r="U56" s="136"/>
    </row>
    <row r="57" spans="1:21" s="109" customFormat="1" ht="10.5" customHeight="1">
      <c r="A57" s="72"/>
      <c r="B57" s="30" t="s">
        <v>70</v>
      </c>
      <c r="C57" s="31">
        <v>1995</v>
      </c>
      <c r="D57" s="32">
        <v>0</v>
      </c>
      <c r="E57" s="32">
        <v>0</v>
      </c>
      <c r="F57" s="32">
        <v>0</v>
      </c>
      <c r="G57" s="32">
        <v>0</v>
      </c>
      <c r="H57" s="32">
        <v>1995</v>
      </c>
      <c r="I57" s="31">
        <v>14569</v>
      </c>
      <c r="J57" s="32">
        <v>0</v>
      </c>
      <c r="K57" s="32">
        <v>0</v>
      </c>
      <c r="L57" s="32">
        <v>0</v>
      </c>
      <c r="M57" s="32">
        <v>0</v>
      </c>
      <c r="N57" s="32">
        <v>14569</v>
      </c>
      <c r="O57" s="31">
        <f t="shared" si="5"/>
        <v>16564</v>
      </c>
      <c r="P57" s="32">
        <f t="shared" si="0"/>
        <v>0</v>
      </c>
      <c r="Q57" s="32">
        <f t="shared" si="1"/>
        <v>0</v>
      </c>
      <c r="R57" s="32">
        <f t="shared" si="2"/>
        <v>0</v>
      </c>
      <c r="S57" s="32">
        <f t="shared" si="3"/>
        <v>0</v>
      </c>
      <c r="T57" s="84">
        <f t="shared" si="4"/>
        <v>16564</v>
      </c>
      <c r="U57" s="136"/>
    </row>
    <row r="58" spans="1:21" s="109" customFormat="1" ht="10.5" customHeight="1">
      <c r="A58" s="72"/>
      <c r="B58" s="30" t="s">
        <v>71</v>
      </c>
      <c r="C58" s="31">
        <v>1126</v>
      </c>
      <c r="D58" s="32">
        <v>0</v>
      </c>
      <c r="E58" s="32">
        <v>0</v>
      </c>
      <c r="F58" s="32">
        <v>0</v>
      </c>
      <c r="G58" s="32">
        <v>0</v>
      </c>
      <c r="H58" s="32">
        <v>1126</v>
      </c>
      <c r="I58" s="31">
        <v>6225</v>
      </c>
      <c r="J58" s="32">
        <v>0</v>
      </c>
      <c r="K58" s="32">
        <v>0</v>
      </c>
      <c r="L58" s="32">
        <v>0</v>
      </c>
      <c r="M58" s="32">
        <v>0</v>
      </c>
      <c r="N58" s="32">
        <v>6225</v>
      </c>
      <c r="O58" s="31">
        <f t="shared" si="5"/>
        <v>7351</v>
      </c>
      <c r="P58" s="32">
        <f t="shared" si="0"/>
        <v>0</v>
      </c>
      <c r="Q58" s="32">
        <f t="shared" si="1"/>
        <v>0</v>
      </c>
      <c r="R58" s="32">
        <f t="shared" si="2"/>
        <v>0</v>
      </c>
      <c r="S58" s="32">
        <f t="shared" si="3"/>
        <v>0</v>
      </c>
      <c r="T58" s="84">
        <f t="shared" si="4"/>
        <v>7351</v>
      </c>
      <c r="U58" s="136"/>
    </row>
    <row r="59" spans="1:21" s="109" customFormat="1" ht="10.5" customHeight="1">
      <c r="A59" s="72"/>
      <c r="B59" s="30" t="s">
        <v>72</v>
      </c>
      <c r="C59" s="31">
        <v>2005</v>
      </c>
      <c r="D59" s="32">
        <v>0</v>
      </c>
      <c r="E59" s="32">
        <v>0</v>
      </c>
      <c r="F59" s="32">
        <v>0</v>
      </c>
      <c r="G59" s="32">
        <v>0</v>
      </c>
      <c r="H59" s="32">
        <v>2005</v>
      </c>
      <c r="I59" s="31">
        <v>9664</v>
      </c>
      <c r="J59" s="32">
        <v>0</v>
      </c>
      <c r="K59" s="32">
        <v>0</v>
      </c>
      <c r="L59" s="32">
        <v>0</v>
      </c>
      <c r="M59" s="32">
        <v>0</v>
      </c>
      <c r="N59" s="32">
        <v>9664</v>
      </c>
      <c r="O59" s="31">
        <f t="shared" si="5"/>
        <v>11669</v>
      </c>
      <c r="P59" s="32">
        <f t="shared" si="0"/>
        <v>0</v>
      </c>
      <c r="Q59" s="32">
        <f t="shared" si="1"/>
        <v>0</v>
      </c>
      <c r="R59" s="32">
        <f t="shared" si="2"/>
        <v>0</v>
      </c>
      <c r="S59" s="32">
        <f t="shared" si="3"/>
        <v>0</v>
      </c>
      <c r="T59" s="84">
        <f t="shared" si="4"/>
        <v>11669</v>
      </c>
      <c r="U59" s="136"/>
    </row>
    <row r="60" spans="1:21" s="109" customFormat="1" ht="10.5" customHeight="1">
      <c r="A60" s="72"/>
      <c r="B60" s="30" t="s">
        <v>73</v>
      </c>
      <c r="C60" s="31">
        <v>1454</v>
      </c>
      <c r="D60" s="32">
        <v>0</v>
      </c>
      <c r="E60" s="32">
        <v>0</v>
      </c>
      <c r="F60" s="32">
        <v>0</v>
      </c>
      <c r="G60" s="32">
        <v>0</v>
      </c>
      <c r="H60" s="32">
        <v>1454</v>
      </c>
      <c r="I60" s="31">
        <v>10107</v>
      </c>
      <c r="J60" s="32">
        <v>0</v>
      </c>
      <c r="K60" s="32">
        <v>0</v>
      </c>
      <c r="L60" s="32">
        <v>0</v>
      </c>
      <c r="M60" s="32">
        <v>0</v>
      </c>
      <c r="N60" s="32">
        <v>10107</v>
      </c>
      <c r="O60" s="31">
        <f t="shared" si="5"/>
        <v>11561</v>
      </c>
      <c r="P60" s="32">
        <f t="shared" si="0"/>
        <v>0</v>
      </c>
      <c r="Q60" s="32">
        <f t="shared" si="1"/>
        <v>0</v>
      </c>
      <c r="R60" s="32">
        <f t="shared" si="2"/>
        <v>0</v>
      </c>
      <c r="S60" s="32">
        <f t="shared" si="3"/>
        <v>0</v>
      </c>
      <c r="T60" s="84">
        <f t="shared" si="4"/>
        <v>11561</v>
      </c>
      <c r="U60" s="136"/>
    </row>
    <row r="61" spans="1:21" s="109" customFormat="1" ht="10.5" customHeight="1">
      <c r="A61" s="72"/>
      <c r="B61" s="30" t="s">
        <v>74</v>
      </c>
      <c r="C61" s="31">
        <v>1494</v>
      </c>
      <c r="D61" s="32">
        <v>0</v>
      </c>
      <c r="E61" s="32">
        <v>0</v>
      </c>
      <c r="F61" s="32">
        <v>0</v>
      </c>
      <c r="G61" s="32">
        <v>0</v>
      </c>
      <c r="H61" s="32">
        <v>1494</v>
      </c>
      <c r="I61" s="31">
        <v>7406</v>
      </c>
      <c r="J61" s="32">
        <v>0</v>
      </c>
      <c r="K61" s="32">
        <v>0</v>
      </c>
      <c r="L61" s="32">
        <v>0</v>
      </c>
      <c r="M61" s="32">
        <v>0</v>
      </c>
      <c r="N61" s="32">
        <v>7406</v>
      </c>
      <c r="O61" s="31">
        <f t="shared" si="5"/>
        <v>8900</v>
      </c>
      <c r="P61" s="32">
        <f t="shared" si="0"/>
        <v>0</v>
      </c>
      <c r="Q61" s="32">
        <f t="shared" si="1"/>
        <v>0</v>
      </c>
      <c r="R61" s="32">
        <f t="shared" si="2"/>
        <v>0</v>
      </c>
      <c r="S61" s="32">
        <f t="shared" si="3"/>
        <v>0</v>
      </c>
      <c r="T61" s="84">
        <f t="shared" si="4"/>
        <v>8900</v>
      </c>
      <c r="U61" s="136"/>
    </row>
    <row r="62" spans="1:21" s="109" customFormat="1" ht="10.5" customHeight="1">
      <c r="A62" s="72"/>
      <c r="B62" s="30" t="s">
        <v>75</v>
      </c>
      <c r="C62" s="31">
        <v>1948</v>
      </c>
      <c r="D62" s="32">
        <v>0</v>
      </c>
      <c r="E62" s="32">
        <v>0</v>
      </c>
      <c r="F62" s="32">
        <v>0</v>
      </c>
      <c r="G62" s="32">
        <v>0</v>
      </c>
      <c r="H62" s="32">
        <v>1948</v>
      </c>
      <c r="I62" s="31">
        <v>2917</v>
      </c>
      <c r="J62" s="32">
        <v>0</v>
      </c>
      <c r="K62" s="32">
        <v>0</v>
      </c>
      <c r="L62" s="32">
        <v>0</v>
      </c>
      <c r="M62" s="32">
        <v>0</v>
      </c>
      <c r="N62" s="32">
        <v>2917</v>
      </c>
      <c r="O62" s="31">
        <f t="shared" si="5"/>
        <v>4865</v>
      </c>
      <c r="P62" s="32">
        <f t="shared" si="0"/>
        <v>0</v>
      </c>
      <c r="Q62" s="32">
        <f t="shared" si="1"/>
        <v>0</v>
      </c>
      <c r="R62" s="32">
        <f t="shared" si="2"/>
        <v>0</v>
      </c>
      <c r="S62" s="32">
        <f t="shared" si="3"/>
        <v>0</v>
      </c>
      <c r="T62" s="84">
        <f t="shared" si="4"/>
        <v>4865</v>
      </c>
      <c r="U62" s="136"/>
    </row>
    <row r="63" spans="1:21" s="109" customFormat="1" ht="10.5" customHeight="1">
      <c r="A63" s="72"/>
      <c r="B63" s="30" t="s">
        <v>76</v>
      </c>
      <c r="C63" s="31">
        <v>871</v>
      </c>
      <c r="D63" s="32">
        <v>0</v>
      </c>
      <c r="E63" s="32">
        <v>0</v>
      </c>
      <c r="F63" s="32">
        <v>0</v>
      </c>
      <c r="G63" s="32">
        <v>0</v>
      </c>
      <c r="H63" s="32">
        <v>871</v>
      </c>
      <c r="I63" s="31">
        <v>1899</v>
      </c>
      <c r="J63" s="32">
        <v>0</v>
      </c>
      <c r="K63" s="32">
        <v>0</v>
      </c>
      <c r="L63" s="32">
        <v>0</v>
      </c>
      <c r="M63" s="32">
        <v>0</v>
      </c>
      <c r="N63" s="32">
        <v>1899</v>
      </c>
      <c r="O63" s="31">
        <f t="shared" si="5"/>
        <v>2770</v>
      </c>
      <c r="P63" s="32">
        <f t="shared" si="0"/>
        <v>0</v>
      </c>
      <c r="Q63" s="32">
        <f t="shared" si="1"/>
        <v>0</v>
      </c>
      <c r="R63" s="32">
        <f t="shared" si="2"/>
        <v>0</v>
      </c>
      <c r="S63" s="32">
        <f t="shared" si="3"/>
        <v>0</v>
      </c>
      <c r="T63" s="84">
        <f t="shared" si="4"/>
        <v>2770</v>
      </c>
      <c r="U63" s="136"/>
    </row>
    <row r="64" spans="1:21" s="109" customFormat="1" ht="10.5" customHeight="1">
      <c r="A64" s="72"/>
      <c r="B64" s="30" t="s">
        <v>77</v>
      </c>
      <c r="C64" s="31">
        <v>717</v>
      </c>
      <c r="D64" s="32">
        <v>0</v>
      </c>
      <c r="E64" s="32">
        <v>0</v>
      </c>
      <c r="F64" s="32">
        <v>0</v>
      </c>
      <c r="G64" s="32">
        <v>0</v>
      </c>
      <c r="H64" s="32">
        <v>717</v>
      </c>
      <c r="I64" s="31">
        <v>9678</v>
      </c>
      <c r="J64" s="32">
        <v>0</v>
      </c>
      <c r="K64" s="32">
        <v>0</v>
      </c>
      <c r="L64" s="32">
        <v>0</v>
      </c>
      <c r="M64" s="32">
        <v>0</v>
      </c>
      <c r="N64" s="32">
        <v>9678</v>
      </c>
      <c r="O64" s="31">
        <f t="shared" si="5"/>
        <v>10395</v>
      </c>
      <c r="P64" s="32">
        <f t="shared" si="0"/>
        <v>0</v>
      </c>
      <c r="Q64" s="32">
        <f t="shared" si="1"/>
        <v>0</v>
      </c>
      <c r="R64" s="32">
        <f t="shared" si="2"/>
        <v>0</v>
      </c>
      <c r="S64" s="32">
        <f t="shared" si="3"/>
        <v>0</v>
      </c>
      <c r="T64" s="84">
        <f t="shared" si="4"/>
        <v>10395</v>
      </c>
      <c r="U64" s="136"/>
    </row>
    <row r="65" spans="1:21" s="109" customFormat="1" ht="10.5" customHeight="1">
      <c r="A65" s="72"/>
      <c r="B65" s="30" t="s">
        <v>78</v>
      </c>
      <c r="C65" s="31">
        <v>1681</v>
      </c>
      <c r="D65" s="32">
        <v>0</v>
      </c>
      <c r="E65" s="32">
        <v>0</v>
      </c>
      <c r="F65" s="32">
        <v>0</v>
      </c>
      <c r="G65" s="32">
        <v>0</v>
      </c>
      <c r="H65" s="32">
        <v>1681</v>
      </c>
      <c r="I65" s="31">
        <v>5016</v>
      </c>
      <c r="J65" s="32">
        <v>0</v>
      </c>
      <c r="K65" s="32">
        <v>0</v>
      </c>
      <c r="L65" s="32">
        <v>0</v>
      </c>
      <c r="M65" s="32">
        <v>0</v>
      </c>
      <c r="N65" s="32">
        <v>5016</v>
      </c>
      <c r="O65" s="31">
        <f t="shared" si="5"/>
        <v>6697</v>
      </c>
      <c r="P65" s="32">
        <f t="shared" si="0"/>
        <v>0</v>
      </c>
      <c r="Q65" s="32">
        <f t="shared" si="1"/>
        <v>0</v>
      </c>
      <c r="R65" s="32">
        <f t="shared" si="2"/>
        <v>0</v>
      </c>
      <c r="S65" s="32">
        <f t="shared" si="3"/>
        <v>0</v>
      </c>
      <c r="T65" s="84">
        <f t="shared" si="4"/>
        <v>6697</v>
      </c>
      <c r="U65" s="136"/>
    </row>
    <row r="66" spans="1:21" s="109" customFormat="1" ht="10.5" customHeight="1">
      <c r="A66" s="72"/>
      <c r="B66" s="30" t="s">
        <v>79</v>
      </c>
      <c r="C66" s="31">
        <v>787</v>
      </c>
      <c r="D66" s="32">
        <v>0</v>
      </c>
      <c r="E66" s="32">
        <v>0</v>
      </c>
      <c r="F66" s="32">
        <v>0</v>
      </c>
      <c r="G66" s="32">
        <v>0</v>
      </c>
      <c r="H66" s="32">
        <v>787</v>
      </c>
      <c r="I66" s="31">
        <v>2345</v>
      </c>
      <c r="J66" s="32">
        <v>0</v>
      </c>
      <c r="K66" s="32">
        <v>0</v>
      </c>
      <c r="L66" s="32">
        <v>0</v>
      </c>
      <c r="M66" s="32">
        <v>0</v>
      </c>
      <c r="N66" s="32">
        <v>2345</v>
      </c>
      <c r="O66" s="31">
        <f t="shared" si="5"/>
        <v>3132</v>
      </c>
      <c r="P66" s="32">
        <f t="shared" si="0"/>
        <v>0</v>
      </c>
      <c r="Q66" s="32">
        <f t="shared" si="1"/>
        <v>0</v>
      </c>
      <c r="R66" s="32">
        <f t="shared" si="2"/>
        <v>0</v>
      </c>
      <c r="S66" s="32">
        <f t="shared" si="3"/>
        <v>0</v>
      </c>
      <c r="T66" s="84">
        <f t="shared" si="4"/>
        <v>3132</v>
      </c>
      <c r="U66" s="136"/>
    </row>
    <row r="67" spans="1:21" s="109" customFormat="1" ht="10.5" customHeight="1">
      <c r="A67" s="72"/>
      <c r="B67" s="30" t="s">
        <v>80</v>
      </c>
      <c r="C67" s="31">
        <v>1041</v>
      </c>
      <c r="D67" s="32">
        <v>0</v>
      </c>
      <c r="E67" s="32">
        <v>0</v>
      </c>
      <c r="F67" s="32">
        <v>0</v>
      </c>
      <c r="G67" s="32">
        <v>0</v>
      </c>
      <c r="H67" s="32">
        <v>1041</v>
      </c>
      <c r="I67" s="31">
        <v>970</v>
      </c>
      <c r="J67" s="32">
        <v>0</v>
      </c>
      <c r="K67" s="32">
        <v>0</v>
      </c>
      <c r="L67" s="32">
        <v>0</v>
      </c>
      <c r="M67" s="32">
        <v>0</v>
      </c>
      <c r="N67" s="32">
        <v>970</v>
      </c>
      <c r="O67" s="31">
        <f t="shared" si="5"/>
        <v>2011</v>
      </c>
      <c r="P67" s="32">
        <f t="shared" si="0"/>
        <v>0</v>
      </c>
      <c r="Q67" s="32">
        <f t="shared" si="1"/>
        <v>0</v>
      </c>
      <c r="R67" s="32">
        <f t="shared" si="2"/>
        <v>0</v>
      </c>
      <c r="S67" s="32">
        <f t="shared" si="3"/>
        <v>0</v>
      </c>
      <c r="T67" s="84">
        <f t="shared" si="4"/>
        <v>2011</v>
      </c>
      <c r="U67" s="136"/>
    </row>
    <row r="68" spans="1:21" s="109" customFormat="1" ht="10.5" customHeight="1">
      <c r="A68" s="72"/>
      <c r="B68" s="30" t="s">
        <v>81</v>
      </c>
      <c r="C68" s="31">
        <v>961</v>
      </c>
      <c r="D68" s="32">
        <v>0</v>
      </c>
      <c r="E68" s="32">
        <v>0</v>
      </c>
      <c r="F68" s="32">
        <v>0</v>
      </c>
      <c r="G68" s="32">
        <v>0</v>
      </c>
      <c r="H68" s="32">
        <v>961</v>
      </c>
      <c r="I68" s="31">
        <v>1236</v>
      </c>
      <c r="J68" s="32">
        <v>0</v>
      </c>
      <c r="K68" s="32">
        <v>0</v>
      </c>
      <c r="L68" s="32">
        <v>0</v>
      </c>
      <c r="M68" s="32">
        <v>0</v>
      </c>
      <c r="N68" s="32">
        <v>1236</v>
      </c>
      <c r="O68" s="31">
        <f t="shared" si="5"/>
        <v>2197</v>
      </c>
      <c r="P68" s="32">
        <f t="shared" si="0"/>
        <v>0</v>
      </c>
      <c r="Q68" s="32">
        <f t="shared" si="1"/>
        <v>0</v>
      </c>
      <c r="R68" s="32">
        <f t="shared" si="2"/>
        <v>0</v>
      </c>
      <c r="S68" s="32">
        <f t="shared" si="3"/>
        <v>0</v>
      </c>
      <c r="T68" s="84">
        <f t="shared" si="4"/>
        <v>2197</v>
      </c>
      <c r="U68" s="136"/>
    </row>
    <row r="69" spans="1:21" s="109" customFormat="1" ht="10.5" customHeight="1">
      <c r="A69" s="72"/>
      <c r="B69" s="30" t="s">
        <v>82</v>
      </c>
      <c r="C69" s="31">
        <v>1777</v>
      </c>
      <c r="D69" s="32">
        <v>0</v>
      </c>
      <c r="E69" s="32">
        <v>0</v>
      </c>
      <c r="F69" s="32">
        <v>0</v>
      </c>
      <c r="G69" s="32">
        <v>0</v>
      </c>
      <c r="H69" s="32">
        <v>1777</v>
      </c>
      <c r="I69" s="31">
        <v>9444</v>
      </c>
      <c r="J69" s="32">
        <v>0</v>
      </c>
      <c r="K69" s="32">
        <v>0</v>
      </c>
      <c r="L69" s="32">
        <v>0</v>
      </c>
      <c r="M69" s="32">
        <v>0</v>
      </c>
      <c r="N69" s="32">
        <v>9444</v>
      </c>
      <c r="O69" s="31">
        <f t="shared" si="5"/>
        <v>11221</v>
      </c>
      <c r="P69" s="32">
        <f aca="true" t="shared" si="6" ref="P69:P79">D69+J69</f>
        <v>0</v>
      </c>
      <c r="Q69" s="32">
        <f aca="true" t="shared" si="7" ref="Q69:Q79">E69+K69</f>
        <v>0</v>
      </c>
      <c r="R69" s="32">
        <f aca="true" t="shared" si="8" ref="R69:R79">F69+L69</f>
        <v>0</v>
      </c>
      <c r="S69" s="32">
        <f aca="true" t="shared" si="9" ref="S69:S79">G69+M69</f>
        <v>0</v>
      </c>
      <c r="T69" s="84">
        <f aca="true" t="shared" si="10" ref="T69:T79">H69+N69</f>
        <v>11221</v>
      </c>
      <c r="U69" s="136"/>
    </row>
    <row r="70" spans="1:21" s="109" customFormat="1" ht="10.5" customHeight="1">
      <c r="A70" s="72"/>
      <c r="B70" s="30" t="s">
        <v>83</v>
      </c>
      <c r="C70" s="31">
        <v>0</v>
      </c>
      <c r="D70" s="32">
        <v>0</v>
      </c>
      <c r="E70" s="32">
        <v>409</v>
      </c>
      <c r="F70" s="32">
        <v>0</v>
      </c>
      <c r="G70" s="32">
        <v>0</v>
      </c>
      <c r="H70" s="32">
        <v>409</v>
      </c>
      <c r="I70" s="31">
        <v>0</v>
      </c>
      <c r="J70" s="32">
        <v>0</v>
      </c>
      <c r="K70" s="32">
        <v>1589</v>
      </c>
      <c r="L70" s="32">
        <v>0</v>
      </c>
      <c r="M70" s="32">
        <v>0</v>
      </c>
      <c r="N70" s="32">
        <v>1589</v>
      </c>
      <c r="O70" s="31">
        <f aca="true" t="shared" si="11" ref="O70:O79">C70+I70</f>
        <v>0</v>
      </c>
      <c r="P70" s="32">
        <f t="shared" si="6"/>
        <v>0</v>
      </c>
      <c r="Q70" s="32">
        <f t="shared" si="7"/>
        <v>1998</v>
      </c>
      <c r="R70" s="32">
        <f t="shared" si="8"/>
        <v>0</v>
      </c>
      <c r="S70" s="32">
        <f t="shared" si="9"/>
        <v>0</v>
      </c>
      <c r="T70" s="84">
        <f t="shared" si="10"/>
        <v>1998</v>
      </c>
      <c r="U70" s="136"/>
    </row>
    <row r="71" spans="1:21" s="109" customFormat="1" ht="10.5" customHeight="1">
      <c r="A71" s="72"/>
      <c r="B71" s="30" t="s">
        <v>84</v>
      </c>
      <c r="C71" s="31">
        <v>0</v>
      </c>
      <c r="D71" s="32">
        <v>0</v>
      </c>
      <c r="E71" s="32">
        <v>310</v>
      </c>
      <c r="F71" s="32">
        <v>0</v>
      </c>
      <c r="G71" s="32">
        <v>0</v>
      </c>
      <c r="H71" s="32">
        <v>310</v>
      </c>
      <c r="I71" s="31">
        <v>0</v>
      </c>
      <c r="J71" s="32">
        <v>0</v>
      </c>
      <c r="K71" s="32">
        <v>385</v>
      </c>
      <c r="L71" s="32">
        <v>0</v>
      </c>
      <c r="M71" s="32">
        <v>0</v>
      </c>
      <c r="N71" s="32">
        <v>385</v>
      </c>
      <c r="O71" s="31">
        <f t="shared" si="11"/>
        <v>0</v>
      </c>
      <c r="P71" s="32">
        <f t="shared" si="6"/>
        <v>0</v>
      </c>
      <c r="Q71" s="32">
        <f t="shared" si="7"/>
        <v>695</v>
      </c>
      <c r="R71" s="32">
        <f t="shared" si="8"/>
        <v>0</v>
      </c>
      <c r="S71" s="32">
        <f t="shared" si="9"/>
        <v>0</v>
      </c>
      <c r="T71" s="84">
        <f t="shared" si="10"/>
        <v>695</v>
      </c>
      <c r="U71" s="136"/>
    </row>
    <row r="72" spans="1:21" s="109" customFormat="1" ht="10.5" customHeight="1">
      <c r="A72" s="72"/>
      <c r="B72" s="30" t="s">
        <v>85</v>
      </c>
      <c r="C72" s="31">
        <v>1126</v>
      </c>
      <c r="D72" s="32">
        <v>0</v>
      </c>
      <c r="E72" s="32">
        <v>0</v>
      </c>
      <c r="F72" s="32">
        <v>0</v>
      </c>
      <c r="G72" s="32">
        <v>0</v>
      </c>
      <c r="H72" s="32">
        <v>1126</v>
      </c>
      <c r="I72" s="31">
        <v>7878</v>
      </c>
      <c r="J72" s="32">
        <v>0</v>
      </c>
      <c r="K72" s="32">
        <v>0</v>
      </c>
      <c r="L72" s="32">
        <v>0</v>
      </c>
      <c r="M72" s="32">
        <v>0</v>
      </c>
      <c r="N72" s="32">
        <v>7878</v>
      </c>
      <c r="O72" s="31">
        <f t="shared" si="11"/>
        <v>9004</v>
      </c>
      <c r="P72" s="32">
        <f t="shared" si="6"/>
        <v>0</v>
      </c>
      <c r="Q72" s="32">
        <f t="shared" si="7"/>
        <v>0</v>
      </c>
      <c r="R72" s="32">
        <f t="shared" si="8"/>
        <v>0</v>
      </c>
      <c r="S72" s="32">
        <f t="shared" si="9"/>
        <v>0</v>
      </c>
      <c r="T72" s="84">
        <f t="shared" si="10"/>
        <v>9004</v>
      </c>
      <c r="U72" s="136"/>
    </row>
    <row r="73" spans="1:21" s="109" customFormat="1" ht="10.5" customHeight="1">
      <c r="A73" s="72"/>
      <c r="B73" s="30" t="s">
        <v>86</v>
      </c>
      <c r="C73" s="31">
        <v>1284</v>
      </c>
      <c r="D73" s="32">
        <v>0</v>
      </c>
      <c r="E73" s="32">
        <v>0</v>
      </c>
      <c r="F73" s="32">
        <v>0</v>
      </c>
      <c r="G73" s="32">
        <v>0</v>
      </c>
      <c r="H73" s="32">
        <v>1284</v>
      </c>
      <c r="I73" s="31">
        <v>6494</v>
      </c>
      <c r="J73" s="32">
        <v>0</v>
      </c>
      <c r="K73" s="32">
        <v>0</v>
      </c>
      <c r="L73" s="32">
        <v>0</v>
      </c>
      <c r="M73" s="32">
        <v>0</v>
      </c>
      <c r="N73" s="32">
        <v>6494</v>
      </c>
      <c r="O73" s="31">
        <f t="shared" si="11"/>
        <v>7778</v>
      </c>
      <c r="P73" s="32">
        <f t="shared" si="6"/>
        <v>0</v>
      </c>
      <c r="Q73" s="32">
        <f t="shared" si="7"/>
        <v>0</v>
      </c>
      <c r="R73" s="32">
        <f t="shared" si="8"/>
        <v>0</v>
      </c>
      <c r="S73" s="32">
        <f t="shared" si="9"/>
        <v>0</v>
      </c>
      <c r="T73" s="84">
        <f t="shared" si="10"/>
        <v>7778</v>
      </c>
      <c r="U73" s="136"/>
    </row>
    <row r="74" spans="1:21" s="109" customFormat="1" ht="10.5" customHeight="1">
      <c r="A74" s="72"/>
      <c r="B74" s="30" t="s">
        <v>87</v>
      </c>
      <c r="C74" s="31">
        <v>1251</v>
      </c>
      <c r="D74" s="32">
        <v>0</v>
      </c>
      <c r="E74" s="32">
        <v>0</v>
      </c>
      <c r="F74" s="32">
        <v>0</v>
      </c>
      <c r="G74" s="32">
        <v>0</v>
      </c>
      <c r="H74" s="32">
        <v>1251</v>
      </c>
      <c r="I74" s="31">
        <v>7096</v>
      </c>
      <c r="J74" s="32">
        <v>0</v>
      </c>
      <c r="K74" s="32">
        <v>0</v>
      </c>
      <c r="L74" s="32">
        <v>0</v>
      </c>
      <c r="M74" s="32">
        <v>0</v>
      </c>
      <c r="N74" s="32">
        <v>7096</v>
      </c>
      <c r="O74" s="31">
        <f t="shared" si="11"/>
        <v>8347</v>
      </c>
      <c r="P74" s="32">
        <f t="shared" si="6"/>
        <v>0</v>
      </c>
      <c r="Q74" s="32">
        <f t="shared" si="7"/>
        <v>0</v>
      </c>
      <c r="R74" s="32">
        <f t="shared" si="8"/>
        <v>0</v>
      </c>
      <c r="S74" s="32">
        <f t="shared" si="9"/>
        <v>0</v>
      </c>
      <c r="T74" s="84">
        <f t="shared" si="10"/>
        <v>8347</v>
      </c>
      <c r="U74" s="136"/>
    </row>
    <row r="75" spans="1:21" s="109" customFormat="1" ht="10.5" customHeight="1">
      <c r="A75" s="72"/>
      <c r="B75" s="30" t="s">
        <v>88</v>
      </c>
      <c r="C75" s="31">
        <v>0</v>
      </c>
      <c r="D75" s="32">
        <v>0</v>
      </c>
      <c r="E75" s="32">
        <v>243</v>
      </c>
      <c r="F75" s="32">
        <v>0</v>
      </c>
      <c r="G75" s="32">
        <v>0</v>
      </c>
      <c r="H75" s="32">
        <v>243</v>
      </c>
      <c r="I75" s="31">
        <v>0</v>
      </c>
      <c r="J75" s="32">
        <v>0</v>
      </c>
      <c r="K75" s="32">
        <v>2197</v>
      </c>
      <c r="L75" s="32">
        <v>0</v>
      </c>
      <c r="M75" s="32">
        <v>0</v>
      </c>
      <c r="N75" s="32">
        <v>2197</v>
      </c>
      <c r="O75" s="31">
        <f t="shared" si="11"/>
        <v>0</v>
      </c>
      <c r="P75" s="32">
        <f t="shared" si="6"/>
        <v>0</v>
      </c>
      <c r="Q75" s="32">
        <f t="shared" si="7"/>
        <v>2440</v>
      </c>
      <c r="R75" s="32">
        <f t="shared" si="8"/>
        <v>0</v>
      </c>
      <c r="S75" s="32">
        <f t="shared" si="9"/>
        <v>0</v>
      </c>
      <c r="T75" s="84">
        <f t="shared" si="10"/>
        <v>2440</v>
      </c>
      <c r="U75" s="136"/>
    </row>
    <row r="76" spans="1:21" s="109" customFormat="1" ht="10.5" customHeight="1">
      <c r="A76" s="72"/>
      <c r="B76" s="30" t="s">
        <v>89</v>
      </c>
      <c r="C76" s="31">
        <v>143</v>
      </c>
      <c r="D76" s="32">
        <v>0</v>
      </c>
      <c r="E76" s="32">
        <v>0</v>
      </c>
      <c r="F76" s="32">
        <v>0</v>
      </c>
      <c r="G76" s="32">
        <v>0</v>
      </c>
      <c r="H76" s="32">
        <v>143</v>
      </c>
      <c r="I76" s="31">
        <v>2627</v>
      </c>
      <c r="J76" s="32">
        <v>0</v>
      </c>
      <c r="K76" s="32">
        <v>0</v>
      </c>
      <c r="L76" s="32">
        <v>0</v>
      </c>
      <c r="M76" s="32">
        <v>0</v>
      </c>
      <c r="N76" s="32">
        <v>2627</v>
      </c>
      <c r="O76" s="31">
        <f t="shared" si="11"/>
        <v>2770</v>
      </c>
      <c r="P76" s="32">
        <f t="shared" si="6"/>
        <v>0</v>
      </c>
      <c r="Q76" s="32">
        <f t="shared" si="7"/>
        <v>0</v>
      </c>
      <c r="R76" s="32">
        <f t="shared" si="8"/>
        <v>0</v>
      </c>
      <c r="S76" s="32">
        <f t="shared" si="9"/>
        <v>0</v>
      </c>
      <c r="T76" s="84">
        <f t="shared" si="10"/>
        <v>2770</v>
      </c>
      <c r="U76" s="136"/>
    </row>
    <row r="77" spans="1:21" s="109" customFormat="1" ht="10.5" customHeight="1">
      <c r="A77" s="72"/>
      <c r="B77" s="30" t="s">
        <v>90</v>
      </c>
      <c r="C77" s="31">
        <v>1035</v>
      </c>
      <c r="D77" s="32">
        <v>0</v>
      </c>
      <c r="E77" s="32">
        <v>0</v>
      </c>
      <c r="F77" s="32">
        <v>0</v>
      </c>
      <c r="G77" s="32">
        <v>0</v>
      </c>
      <c r="H77" s="32">
        <v>1035</v>
      </c>
      <c r="I77" s="31">
        <v>4318</v>
      </c>
      <c r="J77" s="32">
        <v>0</v>
      </c>
      <c r="K77" s="32">
        <v>0</v>
      </c>
      <c r="L77" s="32">
        <v>0</v>
      </c>
      <c r="M77" s="32">
        <v>0</v>
      </c>
      <c r="N77" s="32">
        <v>4318</v>
      </c>
      <c r="O77" s="31">
        <f t="shared" si="11"/>
        <v>5353</v>
      </c>
      <c r="P77" s="32">
        <f t="shared" si="6"/>
        <v>0</v>
      </c>
      <c r="Q77" s="32">
        <f t="shared" si="7"/>
        <v>0</v>
      </c>
      <c r="R77" s="32">
        <f t="shared" si="8"/>
        <v>0</v>
      </c>
      <c r="S77" s="32">
        <f t="shared" si="9"/>
        <v>0</v>
      </c>
      <c r="T77" s="84">
        <f t="shared" si="10"/>
        <v>5353</v>
      </c>
      <c r="U77" s="136"/>
    </row>
    <row r="78" spans="1:21" s="109" customFormat="1" ht="10.5" customHeight="1" thickBot="1">
      <c r="A78" s="69"/>
      <c r="B78" s="37" t="s">
        <v>91</v>
      </c>
      <c r="C78" s="92">
        <v>32</v>
      </c>
      <c r="D78" s="39">
        <v>0</v>
      </c>
      <c r="E78" s="39">
        <v>0</v>
      </c>
      <c r="F78" s="39">
        <v>0</v>
      </c>
      <c r="G78" s="39">
        <v>0</v>
      </c>
      <c r="H78" s="39">
        <v>32</v>
      </c>
      <c r="I78" s="90">
        <v>503</v>
      </c>
      <c r="J78" s="38">
        <v>0</v>
      </c>
      <c r="K78" s="38">
        <v>0</v>
      </c>
      <c r="L78" s="38">
        <v>0</v>
      </c>
      <c r="M78" s="38">
        <v>0</v>
      </c>
      <c r="N78" s="38">
        <v>503</v>
      </c>
      <c r="O78" s="92">
        <f t="shared" si="11"/>
        <v>535</v>
      </c>
      <c r="P78" s="39">
        <f t="shared" si="6"/>
        <v>0</v>
      </c>
      <c r="Q78" s="39">
        <f t="shared" si="7"/>
        <v>0</v>
      </c>
      <c r="R78" s="39">
        <f t="shared" si="8"/>
        <v>0</v>
      </c>
      <c r="S78" s="39">
        <f t="shared" si="9"/>
        <v>0</v>
      </c>
      <c r="T78" s="111">
        <f t="shared" si="10"/>
        <v>535</v>
      </c>
      <c r="U78" s="136"/>
    </row>
    <row r="79" spans="1:20" s="109" customFormat="1" ht="15" customHeight="1" thickBot="1">
      <c r="A79" s="69"/>
      <c r="B79" s="37" t="s">
        <v>92</v>
      </c>
      <c r="C79" s="93">
        <f aca="true" t="shared" si="12" ref="C79:N79">SUM(C5:C78)</f>
        <v>175851</v>
      </c>
      <c r="D79" s="94">
        <f t="shared" si="12"/>
        <v>0</v>
      </c>
      <c r="E79" s="94">
        <f t="shared" si="12"/>
        <v>1773</v>
      </c>
      <c r="F79" s="94">
        <f t="shared" si="12"/>
        <v>432</v>
      </c>
      <c r="G79" s="94">
        <f t="shared" si="12"/>
        <v>0</v>
      </c>
      <c r="H79" s="46">
        <f t="shared" si="12"/>
        <v>178056</v>
      </c>
      <c r="I79" s="90">
        <f t="shared" si="12"/>
        <v>889930</v>
      </c>
      <c r="J79" s="38">
        <f t="shared" si="12"/>
        <v>0</v>
      </c>
      <c r="K79" s="38">
        <f t="shared" si="12"/>
        <v>15046</v>
      </c>
      <c r="L79" s="38">
        <f t="shared" si="12"/>
        <v>4182</v>
      </c>
      <c r="M79" s="38">
        <f t="shared" si="12"/>
        <v>0</v>
      </c>
      <c r="N79" s="38">
        <f t="shared" si="12"/>
        <v>909158</v>
      </c>
      <c r="O79" s="93">
        <f t="shared" si="11"/>
        <v>1065781</v>
      </c>
      <c r="P79" s="94">
        <f t="shared" si="6"/>
        <v>0</v>
      </c>
      <c r="Q79" s="94">
        <f t="shared" si="7"/>
        <v>16819</v>
      </c>
      <c r="R79" s="94">
        <f t="shared" si="8"/>
        <v>4614</v>
      </c>
      <c r="S79" s="94">
        <f t="shared" si="9"/>
        <v>0</v>
      </c>
      <c r="T79" s="46">
        <f t="shared" si="10"/>
        <v>1087214</v>
      </c>
    </row>
    <row r="80" spans="2:3" s="3" customFormat="1" ht="5.25" customHeight="1">
      <c r="B80" s="52"/>
      <c r="C80" s="52"/>
    </row>
    <row r="81" s="3" customFormat="1" ht="10.5"/>
    <row r="82" s="3" customFormat="1" ht="10.5"/>
    <row r="83" spans="6:20" s="3" customFormat="1" ht="10.5">
      <c r="F83" s="36"/>
      <c r="T83" s="36"/>
    </row>
    <row r="84" s="3" customFormat="1" ht="10.5"/>
    <row r="85" s="3" customFormat="1" ht="10.5"/>
    <row r="86" s="3" customFormat="1" ht="10.5"/>
    <row r="87" s="3" customFormat="1" ht="10.5"/>
    <row r="88" s="3" customFormat="1" ht="10.5"/>
    <row r="89" s="3" customFormat="1" ht="10.5"/>
    <row r="90" s="3" customFormat="1" ht="10.5"/>
    <row r="91" s="3" customFormat="1" ht="10.5"/>
    <row r="92" s="3" customFormat="1" ht="10.5"/>
    <row r="93" s="3" customFormat="1" ht="10.5"/>
    <row r="94" s="3" customFormat="1" ht="10.5"/>
    <row r="95" s="3" customFormat="1" ht="10.5"/>
    <row r="96" s="3" customFormat="1" ht="10.5"/>
    <row r="97" s="3" customFormat="1" ht="10.5"/>
    <row r="98" s="3" customFormat="1" ht="10.5"/>
    <row r="99" s="3" customFormat="1" ht="10.5"/>
    <row r="100" s="3" customFormat="1" ht="10.5"/>
    <row r="101" s="3" customFormat="1" ht="10.5"/>
    <row r="102" s="3" customFormat="1" ht="10.5"/>
    <row r="103" s="3" customFormat="1" ht="10.5"/>
    <row r="104" s="3" customFormat="1" ht="10.5"/>
    <row r="105" s="3" customFormat="1" ht="10.5"/>
    <row r="106" s="3" customFormat="1" ht="10.5"/>
    <row r="107" s="3" customFormat="1" ht="10.5"/>
    <row r="108" s="3" customFormat="1" ht="10.5"/>
    <row r="109" s="3" customFormat="1" ht="10.5"/>
    <row r="110" s="3" customFormat="1" ht="10.5"/>
    <row r="111" s="3" customFormat="1" ht="10.5"/>
    <row r="112" s="3" customFormat="1" ht="10.5"/>
    <row r="113" s="3" customFormat="1" ht="10.5"/>
    <row r="114" s="3" customFormat="1" ht="10.5"/>
    <row r="115" s="3" customFormat="1" ht="10.5"/>
    <row r="116" s="3" customFormat="1" ht="10.5"/>
    <row r="117" s="3" customFormat="1" ht="10.5"/>
    <row r="118" s="3" customFormat="1" ht="10.5"/>
    <row r="119" s="3" customFormat="1" ht="10.5"/>
    <row r="120" s="3" customFormat="1" ht="10.5"/>
    <row r="121" s="3" customFormat="1" ht="10.5"/>
    <row r="122" s="3" customFormat="1" ht="10.5"/>
    <row r="123" s="3" customFormat="1" ht="10.5"/>
    <row r="124" s="3" customFormat="1" ht="10.5"/>
    <row r="125" s="3" customFormat="1" ht="10.5"/>
    <row r="126" s="3" customFormat="1" ht="10.5"/>
    <row r="127" s="3" customFormat="1" ht="10.5"/>
    <row r="128" s="3" customFormat="1" ht="10.5"/>
    <row r="129" s="3" customFormat="1" ht="10.5"/>
    <row r="130" s="3" customFormat="1" ht="10.5"/>
    <row r="131" s="3" customFormat="1" ht="10.5"/>
    <row r="132" s="3" customFormat="1" ht="10.5"/>
    <row r="133" s="3" customFormat="1" ht="10.5"/>
    <row r="134" s="3" customFormat="1" ht="10.5"/>
    <row r="135" s="3" customFormat="1" ht="10.5"/>
    <row r="136" s="3" customFormat="1" ht="10.5"/>
    <row r="137" s="3" customFormat="1" ht="10.5"/>
    <row r="138" s="3" customFormat="1" ht="10.5"/>
    <row r="139" s="3" customFormat="1" ht="10.5"/>
    <row r="140" s="3" customFormat="1" ht="10.5"/>
    <row r="141" s="3" customFormat="1" ht="10.5"/>
    <row r="142" s="3" customFormat="1" ht="10.5"/>
    <row r="143" s="3" customFormat="1" ht="10.5"/>
    <row r="144" s="3" customFormat="1" ht="10.5"/>
    <row r="145" s="3" customFormat="1" ht="10.5"/>
    <row r="146" s="3" customFormat="1" ht="10.5"/>
    <row r="147" s="3" customFormat="1" ht="10.5"/>
    <row r="148" s="3" customFormat="1" ht="10.5"/>
    <row r="149" s="3" customFormat="1" ht="10.5"/>
    <row r="150" s="3" customFormat="1" ht="10.5"/>
    <row r="151" s="3" customFormat="1" ht="10.5"/>
    <row r="152" s="3" customFormat="1" ht="10.5"/>
    <row r="153" s="3" customFormat="1" ht="10.5"/>
    <row r="154" s="3" customFormat="1" ht="10.5"/>
    <row r="155" s="3" customFormat="1" ht="10.5"/>
    <row r="156" s="3" customFormat="1" ht="10.5"/>
    <row r="157" s="3" customFormat="1" ht="10.5"/>
    <row r="158" s="3" customFormat="1" ht="10.5"/>
    <row r="159" s="3" customFormat="1" ht="10.5"/>
    <row r="160" s="3" customFormat="1" ht="10.5"/>
    <row r="161" s="3" customFormat="1" ht="10.5"/>
    <row r="162" s="3" customFormat="1" ht="10.5"/>
    <row r="163" s="3" customFormat="1" ht="10.5"/>
    <row r="164" s="3" customFormat="1" ht="10.5"/>
    <row r="165" s="3" customFormat="1" ht="10.5"/>
    <row r="166" s="3" customFormat="1" ht="10.5"/>
    <row r="167" s="3" customFormat="1" ht="10.5"/>
    <row r="168" s="3" customFormat="1" ht="10.5"/>
    <row r="169" s="3" customFormat="1" ht="10.5"/>
    <row r="170" s="3" customFormat="1" ht="10.5"/>
    <row r="171" s="3" customFormat="1" ht="10.5"/>
    <row r="172" s="3" customFormat="1" ht="10.5"/>
    <row r="173" s="3" customFormat="1" ht="10.5"/>
    <row r="174" s="3" customFormat="1" ht="10.5"/>
    <row r="175" s="3" customFormat="1" ht="10.5"/>
    <row r="176" s="3" customFormat="1" ht="10.5"/>
    <row r="177" s="3" customFormat="1" ht="10.5"/>
    <row r="178" s="3" customFormat="1" ht="10.5"/>
    <row r="179" s="3" customFormat="1" ht="10.5"/>
    <row r="180" s="3" customFormat="1" ht="10.5"/>
    <row r="181" s="3" customFormat="1" ht="10.5"/>
    <row r="182" s="3" customFormat="1" ht="10.5"/>
    <row r="183" s="3" customFormat="1" ht="10.5"/>
    <row r="184" s="3" customFormat="1" ht="10.5"/>
    <row r="185" s="3" customFormat="1" ht="10.5"/>
    <row r="186" s="3" customFormat="1" ht="10.5"/>
    <row r="187" s="3" customFormat="1" ht="10.5"/>
    <row r="188" s="3" customFormat="1" ht="10.5"/>
    <row r="189" s="3" customFormat="1" ht="10.5"/>
    <row r="190" s="3" customFormat="1" ht="10.5"/>
    <row r="191" s="3" customFormat="1" ht="10.5"/>
    <row r="192" s="3" customFormat="1" ht="10.5"/>
    <row r="193" s="3" customFormat="1" ht="10.5"/>
    <row r="194" s="3" customFormat="1" ht="10.5"/>
    <row r="195" s="3" customFormat="1" ht="10.5"/>
    <row r="196" s="3" customFormat="1" ht="10.5"/>
    <row r="197" s="3" customFormat="1" ht="10.5"/>
    <row r="198" s="3" customFormat="1" ht="10.5"/>
    <row r="199" s="3" customFormat="1" ht="10.5"/>
    <row r="200" s="3" customFormat="1" ht="10.5"/>
    <row r="201" s="3" customFormat="1" ht="10.5"/>
    <row r="202" s="3" customFormat="1" ht="10.5"/>
    <row r="203" s="3" customFormat="1" ht="10.5"/>
    <row r="204" s="3" customFormat="1" ht="10.5"/>
    <row r="205" s="3" customFormat="1" ht="10.5"/>
    <row r="206" s="3" customFormat="1" ht="10.5"/>
    <row r="207" s="3" customFormat="1" ht="10.5"/>
    <row r="208" s="3" customFormat="1" ht="10.5"/>
    <row r="209" s="3" customFormat="1" ht="10.5"/>
    <row r="210" s="3" customFormat="1" ht="10.5"/>
    <row r="211" s="3" customFormat="1" ht="10.5"/>
    <row r="212" s="3" customFormat="1" ht="10.5"/>
    <row r="213" s="3" customFormat="1" ht="10.5"/>
    <row r="214" s="3" customFormat="1" ht="10.5"/>
    <row r="215" s="3" customFormat="1" ht="10.5"/>
    <row r="216" s="3" customFormat="1" ht="10.5"/>
    <row r="217" s="3" customFormat="1" ht="10.5"/>
    <row r="218" s="3" customFormat="1" ht="10.5"/>
    <row r="219" s="3" customFormat="1" ht="10.5"/>
    <row r="220" s="3" customFormat="1" ht="10.5"/>
    <row r="221" s="3" customFormat="1" ht="10.5"/>
    <row r="222" s="3" customFormat="1" ht="10.5"/>
    <row r="223" s="3" customFormat="1" ht="10.5"/>
    <row r="224" s="3" customFormat="1" ht="10.5"/>
    <row r="225" s="3" customFormat="1" ht="10.5"/>
    <row r="226" s="3" customFormat="1" ht="10.5"/>
    <row r="227" s="3" customFormat="1" ht="10.5"/>
    <row r="228" s="3" customFormat="1" ht="10.5"/>
    <row r="229" s="3" customFormat="1" ht="10.5"/>
    <row r="230" s="3" customFormat="1" ht="10.5"/>
    <row r="231" s="3" customFormat="1" ht="10.5"/>
    <row r="232" s="3" customFormat="1" ht="10.5"/>
    <row r="233" s="3" customFormat="1" ht="10.5"/>
    <row r="234" s="3" customFormat="1" ht="10.5"/>
    <row r="235" s="3" customFormat="1" ht="10.5"/>
    <row r="236" s="3" customFormat="1" ht="10.5"/>
    <row r="237" s="3" customFormat="1" ht="10.5"/>
    <row r="238" s="3" customFormat="1" ht="10.5"/>
    <row r="239" s="3" customFormat="1" ht="10.5"/>
    <row r="240" s="3" customFormat="1" ht="10.5"/>
    <row r="241" s="3" customFormat="1" ht="10.5"/>
    <row r="242" s="3" customFormat="1" ht="10.5"/>
    <row r="243" s="3" customFormat="1" ht="10.5"/>
    <row r="244" s="3" customFormat="1" ht="10.5"/>
    <row r="245" s="3" customFormat="1" ht="10.5"/>
    <row r="246" s="3" customFormat="1" ht="10.5"/>
    <row r="247" s="3" customFormat="1" ht="10.5"/>
    <row r="248" s="3" customFormat="1" ht="10.5"/>
    <row r="249" s="3" customFormat="1" ht="10.5"/>
    <row r="250" s="3" customFormat="1" ht="10.5"/>
    <row r="251" s="3" customFormat="1" ht="10.5"/>
    <row r="252" s="3" customFormat="1" ht="10.5"/>
    <row r="253" s="3" customFormat="1" ht="10.5"/>
    <row r="254" s="3" customFormat="1" ht="10.5"/>
    <row r="255" s="3" customFormat="1" ht="10.5"/>
    <row r="256" s="3" customFormat="1" ht="10.5"/>
    <row r="257" s="3" customFormat="1" ht="10.5"/>
    <row r="258" s="3" customFormat="1" ht="10.5"/>
    <row r="259" s="3" customFormat="1" ht="10.5"/>
    <row r="260" s="3" customFormat="1" ht="10.5"/>
    <row r="261" s="3" customFormat="1" ht="10.5"/>
    <row r="262" s="3" customFormat="1" ht="10.5"/>
    <row r="263" s="3" customFormat="1" ht="10.5"/>
    <row r="264" s="3" customFormat="1" ht="10.5"/>
    <row r="265" s="3" customFormat="1" ht="10.5"/>
    <row r="266" s="3" customFormat="1" ht="10.5"/>
    <row r="267" s="3" customFormat="1" ht="10.5"/>
    <row r="268" s="3" customFormat="1" ht="10.5"/>
    <row r="269" s="3" customFormat="1" ht="10.5"/>
    <row r="270" s="3" customFormat="1" ht="10.5"/>
    <row r="271" s="3" customFormat="1" ht="10.5"/>
    <row r="272" s="3" customFormat="1" ht="10.5"/>
    <row r="273" s="3" customFormat="1" ht="10.5"/>
    <row r="274" s="3" customFormat="1" ht="10.5"/>
    <row r="275" s="3" customFormat="1" ht="10.5"/>
    <row r="276" s="3" customFormat="1" ht="10.5"/>
    <row r="277" s="3" customFormat="1" ht="10.5"/>
    <row r="278" s="3" customFormat="1" ht="10.5"/>
    <row r="279" s="3" customFormat="1" ht="10.5"/>
    <row r="280" s="3" customFormat="1" ht="10.5"/>
    <row r="281" s="3" customFormat="1" ht="10.5"/>
    <row r="282" s="3" customFormat="1" ht="10.5"/>
    <row r="283" s="3" customFormat="1" ht="10.5"/>
    <row r="284" s="3" customFormat="1" ht="10.5"/>
    <row r="285" s="3" customFormat="1" ht="10.5"/>
    <row r="286" s="3" customFormat="1" ht="10.5"/>
    <row r="287" s="3" customFormat="1" ht="10.5"/>
    <row r="288" s="3" customFormat="1" ht="10.5"/>
    <row r="289" s="3" customFormat="1" ht="10.5"/>
    <row r="290" s="3" customFormat="1" ht="10.5"/>
    <row r="291" s="3" customFormat="1" ht="10.5"/>
    <row r="292" s="3" customFormat="1" ht="10.5"/>
    <row r="293" s="3" customFormat="1" ht="10.5"/>
    <row r="294" s="3" customFormat="1" ht="10.5"/>
    <row r="295" s="3" customFormat="1" ht="10.5"/>
    <row r="296" s="3" customFormat="1" ht="10.5"/>
    <row r="297" s="3" customFormat="1" ht="10.5"/>
    <row r="298" s="3" customFormat="1" ht="10.5"/>
    <row r="299" s="3" customFormat="1" ht="10.5"/>
    <row r="300" s="3" customFormat="1" ht="10.5"/>
    <row r="301" s="3" customFormat="1" ht="10.5"/>
    <row r="302" s="3" customFormat="1" ht="10.5"/>
    <row r="303" s="3" customFormat="1" ht="10.5"/>
    <row r="304" s="3" customFormat="1" ht="10.5"/>
    <row r="305" s="3" customFormat="1" ht="10.5"/>
    <row r="306" s="3" customFormat="1" ht="10.5"/>
    <row r="307" s="3" customFormat="1" ht="10.5"/>
    <row r="308" s="3" customFormat="1" ht="10.5"/>
    <row r="309" s="3" customFormat="1" ht="10.5"/>
    <row r="310" s="3" customFormat="1" ht="10.5"/>
    <row r="311" s="3" customFormat="1" ht="10.5"/>
    <row r="312" s="3" customFormat="1" ht="10.5"/>
    <row r="313" s="3" customFormat="1" ht="10.5"/>
    <row r="314" s="3" customFormat="1" ht="10.5"/>
    <row r="315" s="3" customFormat="1" ht="10.5"/>
    <row r="316" s="3" customFormat="1" ht="10.5"/>
    <row r="317" s="3" customFormat="1" ht="10.5"/>
    <row r="318" s="3" customFormat="1" ht="10.5"/>
    <row r="319" s="3" customFormat="1" ht="10.5"/>
    <row r="320" s="3" customFormat="1" ht="10.5"/>
    <row r="321" s="3" customFormat="1" ht="10.5"/>
    <row r="322" s="3" customFormat="1" ht="10.5"/>
    <row r="323" s="3" customFormat="1" ht="10.5"/>
    <row r="324" s="3" customFormat="1" ht="10.5"/>
    <row r="325" s="3" customFormat="1" ht="10.5"/>
    <row r="326" s="3" customFormat="1" ht="10.5"/>
    <row r="327" s="3" customFormat="1" ht="10.5"/>
    <row r="328" s="3" customFormat="1" ht="10.5"/>
    <row r="329" s="3" customFormat="1" ht="10.5"/>
    <row r="330" s="3" customFormat="1" ht="10.5"/>
    <row r="331" s="3" customFormat="1" ht="10.5"/>
    <row r="332" s="3" customFormat="1" ht="10.5"/>
    <row r="333" s="3" customFormat="1" ht="10.5"/>
    <row r="334" s="3" customFormat="1" ht="10.5"/>
    <row r="335" s="3" customFormat="1" ht="10.5"/>
    <row r="336" s="3" customFormat="1" ht="10.5"/>
    <row r="337" s="3" customFormat="1" ht="10.5"/>
    <row r="338" s="3" customFormat="1" ht="10.5"/>
    <row r="339" s="3" customFormat="1" ht="10.5"/>
    <row r="340" s="3" customFormat="1" ht="10.5"/>
    <row r="341" s="3" customFormat="1" ht="10.5"/>
    <row r="342" s="3" customFormat="1" ht="10.5"/>
    <row r="343" s="3" customFormat="1" ht="10.5"/>
    <row r="344" s="3" customFormat="1" ht="10.5"/>
    <row r="345" s="3" customFormat="1" ht="10.5"/>
    <row r="346" s="3" customFormat="1" ht="10.5"/>
    <row r="347" s="3" customFormat="1" ht="10.5"/>
    <row r="348" s="3" customFormat="1" ht="10.5"/>
    <row r="349" s="3" customFormat="1" ht="10.5"/>
    <row r="350" s="3" customFormat="1" ht="10.5"/>
    <row r="351" s="3" customFormat="1" ht="10.5"/>
    <row r="352" s="3" customFormat="1" ht="10.5"/>
    <row r="353" s="3" customFormat="1" ht="10.5"/>
    <row r="354" s="3" customFormat="1" ht="10.5"/>
    <row r="355" s="3" customFormat="1" ht="10.5"/>
    <row r="356" s="3" customFormat="1" ht="10.5"/>
    <row r="357" s="3" customFormat="1" ht="10.5"/>
    <row r="358" s="3" customFormat="1" ht="10.5"/>
    <row r="359" s="3" customFormat="1" ht="10.5"/>
    <row r="360" s="3" customFormat="1" ht="10.5"/>
    <row r="361" s="3" customFormat="1" ht="10.5"/>
    <row r="362" s="3" customFormat="1" ht="10.5"/>
    <row r="363" s="3" customFormat="1" ht="10.5"/>
    <row r="364" s="3" customFormat="1" ht="10.5"/>
    <row r="365" s="3" customFormat="1" ht="10.5"/>
    <row r="366" s="3" customFormat="1" ht="10.5"/>
    <row r="367" s="3" customFormat="1" ht="10.5"/>
    <row r="368" s="3" customFormat="1" ht="10.5"/>
    <row r="369" s="3" customFormat="1" ht="10.5"/>
    <row r="370" s="3" customFormat="1" ht="10.5"/>
    <row r="371" s="3" customFormat="1" ht="10.5"/>
    <row r="372" s="3" customFormat="1" ht="10.5"/>
    <row r="373" s="3" customFormat="1" ht="10.5"/>
    <row r="374" s="3" customFormat="1" ht="10.5"/>
    <row r="375" s="3" customFormat="1" ht="10.5"/>
    <row r="376" s="3" customFormat="1" ht="10.5"/>
    <row r="377" s="3" customFormat="1" ht="10.5"/>
    <row r="378" s="3" customFormat="1" ht="10.5"/>
    <row r="379" s="3" customFormat="1" ht="10.5"/>
    <row r="380" s="3" customFormat="1" ht="10.5"/>
    <row r="381" s="3" customFormat="1" ht="10.5"/>
    <row r="382" s="3" customFormat="1" ht="10.5"/>
    <row r="383" s="3" customFormat="1" ht="10.5"/>
    <row r="384" s="3" customFormat="1" ht="10.5"/>
    <row r="385" s="3" customFormat="1" ht="10.5"/>
    <row r="386" s="3" customFormat="1" ht="10.5"/>
    <row r="387" s="3" customFormat="1" ht="10.5"/>
    <row r="388" s="3" customFormat="1" ht="10.5"/>
    <row r="389" s="3" customFormat="1" ht="10.5"/>
    <row r="390" s="3" customFormat="1" ht="10.5"/>
    <row r="391" s="3" customFormat="1" ht="10.5"/>
    <row r="392" s="3" customFormat="1" ht="10.5"/>
    <row r="393" s="3" customFormat="1" ht="10.5"/>
    <row r="394" s="3" customFormat="1" ht="10.5"/>
    <row r="395" s="3" customFormat="1" ht="10.5"/>
    <row r="396" s="3" customFormat="1" ht="10.5"/>
    <row r="397" s="3" customFormat="1" ht="10.5"/>
    <row r="398" s="3" customFormat="1" ht="10.5"/>
    <row r="399" s="3" customFormat="1" ht="10.5"/>
    <row r="400" s="3" customFormat="1" ht="10.5"/>
    <row r="401" s="3" customFormat="1" ht="10.5"/>
    <row r="402" s="3" customFormat="1" ht="10.5"/>
    <row r="403" s="3" customFormat="1" ht="10.5"/>
    <row r="404" s="3" customFormat="1" ht="10.5"/>
    <row r="405" s="3" customFormat="1" ht="10.5"/>
    <row r="406" s="3" customFormat="1" ht="10.5"/>
    <row r="407" s="3" customFormat="1" ht="10.5"/>
    <row r="408" s="3" customFormat="1" ht="10.5"/>
    <row r="409" s="3" customFormat="1" ht="10.5"/>
    <row r="410" s="3" customFormat="1" ht="10.5"/>
    <row r="411" s="3" customFormat="1" ht="10.5"/>
    <row r="412" s="3" customFormat="1" ht="10.5"/>
    <row r="413" s="3" customFormat="1" ht="10.5"/>
    <row r="414" s="3" customFormat="1" ht="10.5"/>
    <row r="415" s="3" customFormat="1" ht="10.5"/>
    <row r="416" s="3" customFormat="1" ht="10.5"/>
    <row r="417" s="3" customFormat="1" ht="10.5"/>
    <row r="418" s="3" customFormat="1" ht="10.5"/>
    <row r="419" s="3" customFormat="1" ht="10.5"/>
    <row r="420" s="3" customFormat="1" ht="10.5"/>
    <row r="421" s="3" customFormat="1" ht="10.5"/>
    <row r="422" s="3" customFormat="1" ht="10.5"/>
    <row r="423" s="3" customFormat="1" ht="10.5"/>
    <row r="424" s="3" customFormat="1" ht="10.5"/>
    <row r="425" s="3" customFormat="1" ht="10.5"/>
    <row r="426" s="3" customFormat="1" ht="10.5"/>
    <row r="427" s="3" customFormat="1" ht="10.5"/>
    <row r="428" s="3" customFormat="1" ht="10.5"/>
    <row r="429" s="3" customFormat="1" ht="10.5"/>
    <row r="430" s="3" customFormat="1" ht="10.5"/>
    <row r="431" s="3" customFormat="1" ht="10.5"/>
    <row r="432" s="3" customFormat="1" ht="10.5"/>
    <row r="433" s="3" customFormat="1" ht="10.5"/>
    <row r="434" s="3" customFormat="1" ht="10.5"/>
    <row r="435" s="3" customFormat="1" ht="10.5"/>
    <row r="436" s="3" customFormat="1" ht="10.5"/>
    <row r="437" s="3" customFormat="1" ht="10.5"/>
    <row r="438" s="3" customFormat="1" ht="10.5"/>
    <row r="439" s="3" customFormat="1" ht="10.5"/>
    <row r="440" s="3" customFormat="1" ht="10.5"/>
    <row r="441" s="3" customFormat="1" ht="10.5"/>
    <row r="442" s="3" customFormat="1" ht="10.5"/>
    <row r="443" s="3" customFormat="1" ht="10.5"/>
    <row r="444" s="3" customFormat="1" ht="10.5"/>
    <row r="445" s="3" customFormat="1" ht="10.5"/>
    <row r="446" s="3" customFormat="1" ht="10.5"/>
    <row r="447" s="3" customFormat="1" ht="10.5"/>
    <row r="448" s="3" customFormat="1" ht="10.5"/>
    <row r="449" s="3" customFormat="1" ht="10.5"/>
    <row r="450" s="3" customFormat="1" ht="10.5"/>
    <row r="451" s="3" customFormat="1" ht="10.5"/>
    <row r="452" s="3" customFormat="1" ht="10.5"/>
    <row r="453" s="3" customFormat="1" ht="10.5"/>
    <row r="454" s="3" customFormat="1" ht="10.5"/>
    <row r="455" s="3" customFormat="1" ht="10.5"/>
    <row r="456" s="3" customFormat="1" ht="10.5"/>
    <row r="457" s="3" customFormat="1" ht="10.5"/>
    <row r="458" s="3" customFormat="1" ht="10.5"/>
    <row r="459" s="3" customFormat="1" ht="10.5"/>
    <row r="460" s="3" customFormat="1" ht="10.5"/>
    <row r="461" s="3" customFormat="1" ht="10.5"/>
    <row r="462" s="3" customFormat="1" ht="10.5"/>
    <row r="463" s="3" customFormat="1" ht="10.5"/>
    <row r="464" s="3" customFormat="1" ht="10.5"/>
    <row r="465" s="3" customFormat="1" ht="10.5"/>
    <row r="466" s="3" customFormat="1" ht="10.5"/>
    <row r="467" s="3" customFormat="1" ht="10.5"/>
    <row r="468" s="3" customFormat="1" ht="10.5"/>
    <row r="469" s="3" customFormat="1" ht="10.5"/>
    <row r="470" s="3" customFormat="1" ht="10.5"/>
    <row r="471" s="3" customFormat="1" ht="10.5"/>
    <row r="472" s="3" customFormat="1" ht="10.5"/>
    <row r="473" s="3" customFormat="1" ht="10.5"/>
    <row r="474" s="3" customFormat="1" ht="10.5"/>
    <row r="475" s="3" customFormat="1" ht="10.5"/>
    <row r="476" s="3" customFormat="1" ht="10.5"/>
    <row r="477" s="3" customFormat="1" ht="10.5"/>
    <row r="478" s="3" customFormat="1" ht="10.5"/>
    <row r="479" s="3" customFormat="1" ht="10.5"/>
    <row r="480" s="3" customFormat="1" ht="10.5"/>
    <row r="481" s="3" customFormat="1" ht="10.5"/>
    <row r="482" s="3" customFormat="1" ht="10.5"/>
    <row r="483" s="3" customFormat="1" ht="10.5"/>
    <row r="484" s="3" customFormat="1" ht="10.5"/>
    <row r="485" s="3" customFormat="1" ht="10.5"/>
    <row r="486" s="3" customFormat="1" ht="10.5"/>
    <row r="487" s="3" customFormat="1" ht="10.5"/>
    <row r="488" s="3" customFormat="1" ht="10.5"/>
    <row r="489" s="3" customFormat="1" ht="10.5"/>
    <row r="490" s="3" customFormat="1" ht="10.5"/>
    <row r="491" s="3" customFormat="1" ht="10.5"/>
    <row r="492" s="3" customFormat="1" ht="10.5"/>
    <row r="493" s="3" customFormat="1" ht="10.5"/>
    <row r="494" s="3" customFormat="1" ht="10.5"/>
    <row r="495" s="3" customFormat="1" ht="10.5"/>
    <row r="496" s="3" customFormat="1" ht="10.5"/>
    <row r="497" s="3" customFormat="1" ht="10.5"/>
    <row r="498" s="3" customFormat="1" ht="10.5"/>
    <row r="499" s="3" customFormat="1" ht="10.5"/>
    <row r="500" s="3" customFormat="1" ht="10.5"/>
    <row r="501" s="3" customFormat="1" ht="10.5"/>
    <row r="502" s="3" customFormat="1" ht="10.5"/>
    <row r="503" s="3" customFormat="1" ht="10.5"/>
    <row r="504" s="3" customFormat="1" ht="10.5"/>
    <row r="505" s="3" customFormat="1" ht="10.5"/>
    <row r="506" s="3" customFormat="1" ht="10.5"/>
    <row r="507" s="3" customFormat="1" ht="10.5"/>
    <row r="508" s="3" customFormat="1" ht="10.5"/>
    <row r="509" s="3" customFormat="1" ht="10.5"/>
    <row r="510" s="3" customFormat="1" ht="10.5"/>
    <row r="511" s="3" customFormat="1" ht="10.5"/>
    <row r="512" s="3" customFormat="1" ht="10.5"/>
    <row r="513" s="3" customFormat="1" ht="10.5"/>
    <row r="514" s="3" customFormat="1" ht="10.5"/>
    <row r="515" s="3" customFormat="1" ht="10.5"/>
    <row r="516" s="3" customFormat="1" ht="10.5"/>
    <row r="517" s="3" customFormat="1" ht="10.5"/>
    <row r="518" s="3" customFormat="1" ht="10.5"/>
    <row r="519" s="3" customFormat="1" ht="10.5"/>
    <row r="520" s="3" customFormat="1" ht="10.5"/>
    <row r="521" s="3" customFormat="1" ht="10.5"/>
    <row r="522" s="3" customFormat="1" ht="10.5"/>
    <row r="523" s="3" customFormat="1" ht="10.5"/>
    <row r="524" s="3" customFormat="1" ht="10.5"/>
    <row r="525" s="3" customFormat="1" ht="10.5"/>
    <row r="526" s="3" customFormat="1" ht="10.5"/>
    <row r="527" s="3" customFormat="1" ht="10.5"/>
    <row r="528" s="3" customFormat="1" ht="10.5"/>
    <row r="529" s="3" customFormat="1" ht="10.5"/>
    <row r="530" s="3" customFormat="1" ht="10.5"/>
    <row r="531" s="3" customFormat="1" ht="10.5"/>
    <row r="532" s="3" customFormat="1" ht="10.5"/>
    <row r="533" s="3" customFormat="1" ht="10.5"/>
    <row r="534" s="3" customFormat="1" ht="10.5"/>
    <row r="535" s="3" customFormat="1" ht="10.5"/>
    <row r="536" s="3" customFormat="1" ht="10.5"/>
    <row r="537" s="3" customFormat="1" ht="10.5"/>
    <row r="538" s="3" customFormat="1" ht="10.5"/>
    <row r="539" s="3" customFormat="1" ht="10.5"/>
    <row r="540" s="3" customFormat="1" ht="10.5"/>
    <row r="541" s="3" customFormat="1" ht="10.5"/>
    <row r="542" s="3" customFormat="1" ht="10.5"/>
    <row r="543" s="3" customFormat="1" ht="10.5"/>
    <row r="544" s="3" customFormat="1" ht="10.5"/>
    <row r="545" s="3" customFormat="1" ht="10.5"/>
    <row r="546" s="3" customFormat="1" ht="10.5"/>
    <row r="547" s="3" customFormat="1" ht="10.5"/>
    <row r="548" s="3" customFormat="1" ht="10.5"/>
    <row r="549" s="3" customFormat="1" ht="10.5"/>
    <row r="550" s="3" customFormat="1" ht="10.5"/>
    <row r="551" s="3" customFormat="1" ht="10.5"/>
    <row r="552" s="3" customFormat="1" ht="10.5"/>
    <row r="553" s="3" customFormat="1" ht="10.5"/>
    <row r="554" s="3" customFormat="1" ht="10.5"/>
    <row r="555" s="3" customFormat="1" ht="10.5"/>
    <row r="556" s="3" customFormat="1" ht="10.5"/>
    <row r="557" s="3" customFormat="1" ht="10.5"/>
    <row r="558" s="3" customFormat="1" ht="10.5"/>
    <row r="559" s="3" customFormat="1" ht="10.5"/>
    <row r="560" s="3" customFormat="1" ht="10.5"/>
    <row r="561" s="3" customFormat="1" ht="10.5"/>
    <row r="562" s="3" customFormat="1" ht="10.5"/>
    <row r="563" s="3" customFormat="1" ht="10.5"/>
    <row r="564" s="3" customFormat="1" ht="10.5"/>
    <row r="565" s="3" customFormat="1" ht="10.5"/>
    <row r="566" s="3" customFormat="1" ht="10.5"/>
    <row r="567" s="3" customFormat="1" ht="10.5"/>
    <row r="568" s="3" customFormat="1" ht="10.5"/>
    <row r="569" s="3" customFormat="1" ht="10.5"/>
    <row r="570" s="3" customFormat="1" ht="10.5"/>
    <row r="571" s="3" customFormat="1" ht="10.5"/>
    <row r="572" s="3" customFormat="1" ht="10.5"/>
    <row r="573" s="3" customFormat="1" ht="10.5"/>
    <row r="574" s="3" customFormat="1" ht="10.5"/>
    <row r="575" s="3" customFormat="1" ht="10.5"/>
    <row r="576" s="3" customFormat="1" ht="10.5"/>
    <row r="577" s="3" customFormat="1" ht="10.5"/>
    <row r="578" s="3" customFormat="1" ht="10.5"/>
    <row r="579" s="3" customFormat="1" ht="10.5"/>
    <row r="580" s="3" customFormat="1" ht="10.5"/>
    <row r="581" s="3" customFormat="1" ht="10.5"/>
    <row r="582" s="3" customFormat="1" ht="10.5"/>
    <row r="583" s="3" customFormat="1" ht="10.5"/>
    <row r="584" s="3" customFormat="1" ht="10.5"/>
    <row r="585" s="3" customFormat="1" ht="10.5"/>
    <row r="586" s="3" customFormat="1" ht="10.5"/>
    <row r="587" s="3" customFormat="1" ht="10.5"/>
    <row r="588" s="3" customFormat="1" ht="10.5"/>
    <row r="589" s="3" customFormat="1" ht="10.5"/>
    <row r="590" s="3" customFormat="1" ht="10.5"/>
    <row r="591" s="3" customFormat="1" ht="10.5"/>
    <row r="592" s="3" customFormat="1" ht="10.5"/>
    <row r="593" s="3" customFormat="1" ht="10.5"/>
    <row r="594" s="3" customFormat="1" ht="10.5"/>
    <row r="595" s="3" customFormat="1" ht="10.5"/>
    <row r="596" s="3" customFormat="1" ht="10.5"/>
    <row r="597" s="3" customFormat="1" ht="10.5"/>
    <row r="598" s="3" customFormat="1" ht="10.5"/>
    <row r="599" s="3" customFormat="1" ht="10.5"/>
    <row r="600" s="3" customFormat="1" ht="10.5"/>
    <row r="601" s="3" customFormat="1" ht="10.5"/>
    <row r="602" s="3" customFormat="1" ht="10.5"/>
    <row r="603" s="3" customFormat="1" ht="10.5"/>
    <row r="604" s="3" customFormat="1" ht="10.5"/>
    <row r="605" s="3" customFormat="1" ht="10.5"/>
    <row r="606" s="3" customFormat="1" ht="10.5"/>
    <row r="607" s="3" customFormat="1" ht="10.5"/>
    <row r="608" s="3" customFormat="1" ht="10.5"/>
    <row r="609" s="3" customFormat="1" ht="10.5"/>
    <row r="610" s="3" customFormat="1" ht="10.5"/>
    <row r="611" s="3" customFormat="1" ht="10.5"/>
    <row r="612" s="3" customFormat="1" ht="10.5"/>
    <row r="613" s="3" customFormat="1" ht="10.5"/>
    <row r="614" s="3" customFormat="1" ht="10.5"/>
    <row r="615" s="3" customFormat="1" ht="10.5"/>
    <row r="616" s="3" customFormat="1" ht="10.5"/>
    <row r="617" s="3" customFormat="1" ht="10.5"/>
    <row r="618" s="3" customFormat="1" ht="10.5"/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高度情報課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FUJ9903B1013</cp:lastModifiedBy>
  <cp:lastPrinted>2003-10-03T05:06:19Z</cp:lastPrinted>
  <dcterms:created xsi:type="dcterms:W3CDTF">1999-03-10T23:53:43Z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