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activeTab="0"/>
  </bookViews>
  <sheets>
    <sheet name="別紙３ (ダブリ無し)" sheetId="1" r:id="rId1"/>
  </sheets>
  <definedNames>
    <definedName name="_xlnm.Print_Area" localSheetId="0">'別紙３ (ダブリ無し)'!$A$1:$AN$44</definedName>
  </definedNames>
  <calcPr fullCalcOnLoad="1"/>
</workbook>
</file>

<file path=xl/sharedStrings.xml><?xml version="1.0" encoding="utf-8"?>
<sst xmlns="http://schemas.openxmlformats.org/spreadsheetml/2006/main" count="108" uniqueCount="95">
  <si>
    <t>市郡名</t>
  </si>
  <si>
    <t>国  　 指   　定  　 文   　化   　財</t>
  </si>
  <si>
    <t>県　指　定　文　化　財</t>
  </si>
  <si>
    <t>計</t>
  </si>
  <si>
    <t>国宝</t>
  </si>
  <si>
    <t>重要文化財</t>
  </si>
  <si>
    <t>特別史跡
名勝天然
記念物</t>
  </si>
  <si>
    <t>史跡名勝天然記念物</t>
  </si>
  <si>
    <t>有形文化財</t>
  </si>
  <si>
    <t>民　 俗文化財</t>
  </si>
  <si>
    <t>記念物</t>
  </si>
  <si>
    <t>重要無形文化財</t>
  </si>
  <si>
    <t>重要伝統的建造物群</t>
  </si>
  <si>
    <t>無形文化財</t>
  </si>
  <si>
    <t>建造物</t>
  </si>
  <si>
    <t>絵画</t>
  </si>
  <si>
    <t>彫刻</t>
  </si>
  <si>
    <t>工芸品</t>
  </si>
  <si>
    <t>書跡等</t>
  </si>
  <si>
    <t>書典古文書</t>
  </si>
  <si>
    <t>考古・歴史資料</t>
  </si>
  <si>
    <t>特別史跡</t>
  </si>
  <si>
    <t>特別名勝</t>
  </si>
  <si>
    <t>特別天然記念物</t>
  </si>
  <si>
    <t>史跡</t>
  </si>
  <si>
    <t>名勝</t>
  </si>
  <si>
    <t>名勝天然記念物</t>
  </si>
  <si>
    <t>天然記念物</t>
  </si>
  <si>
    <t>天然記念物名勝</t>
  </si>
  <si>
    <t>有形</t>
  </si>
  <si>
    <t>無形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</si>
  <si>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</si>
  <si>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</si>
  <si>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</si>
  <si>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</si>
  <si>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</si>
  <si>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</si>
  <si>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</si>
  <si>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</si>
  <si>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</si>
  <si>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</si>
  <si>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</si>
  <si>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</si>
  <si>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</si>
  <si>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</si>
  <si>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</si>
  <si>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</si>
  <si>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</si>
  <si>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</si>
  <si>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</si>
  <si>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</si>
  <si>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</si>
  <si>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</si>
  <si>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</si>
  <si>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重要民俗文化財
（有形・無形）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</si>
  <si>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</si>
  <si>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</si>
  <si>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</si>
  <si>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</si>
  <si>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</si>
  <si>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</si>
  <si>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</si>
  <si>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</si>
  <si>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</si>
  <si>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</si>
  <si>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</si>
  <si>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備考</t>
  </si>
  <si>
    <t>鮎壷の滝ダブリ</t>
  </si>
  <si>
    <t>国指定合計</t>
  </si>
  <si>
    <t>県指定合計</t>
  </si>
  <si>
    <t>森町</t>
  </si>
  <si>
    <t>建造物(内数)</t>
  </si>
  <si>
    <t>名勝史跡</t>
  </si>
  <si>
    <t>市町別国･県指定文化財</t>
  </si>
  <si>
    <t>書典古文書</t>
  </si>
  <si>
    <t>宇津ノ谷峠カウント</t>
  </si>
  <si>
    <t>鮎壷の滝・浮島カウント</t>
  </si>
  <si>
    <t>石丁場カウント</t>
  </si>
  <si>
    <t>山中城、箱根旧街道カウント</t>
  </si>
  <si>
    <t>富士山カウント</t>
  </si>
  <si>
    <t>石丁場ヌキ</t>
  </si>
  <si>
    <t>浮島・富士山（史・名）ヌキ</t>
  </si>
  <si>
    <t>宇津ノ谷峠ヌキ</t>
  </si>
  <si>
    <t>富士山（史・名）ヌキ</t>
  </si>
  <si>
    <t>浜名湖ヌキ</t>
  </si>
  <si>
    <t>浜名湖ダブリ</t>
  </si>
  <si>
    <t>西南海岸カウント</t>
  </si>
  <si>
    <t>西南海岸ヌキ</t>
  </si>
  <si>
    <t>山中城・箱根旧街道ヌキ</t>
  </si>
  <si>
    <t>富士山（史・名）ヌキ</t>
  </si>
  <si>
    <t>合計</t>
  </si>
  <si>
    <r>
      <t>（</t>
    </r>
    <r>
      <rPr>
        <sz val="10"/>
        <rFont val="ＭＳ Ｐ明朝"/>
        <family val="1"/>
      </rPr>
      <t>平成28年12月1日現在）</t>
    </r>
  </si>
  <si>
    <t>・2箇所以上の自治体にまたがって所在しているものに関しては、自治体番号が新しいものに数を加算</t>
  </si>
  <si>
    <t>天城隧道カウント</t>
  </si>
  <si>
    <t>天城隧道ヌキ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</si>
</sst>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10">
    <font>
      <sz val="11"/>
      <name val="ＭＳ ゴシック"/>
      <family val="3"/>
    </font>
    <font>
      <sz val="10"/>
      <name val="ＭＳ Ｐ明朝"/>
      <family val="1"/>
    </font>
    <font>
      <sz val="6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HG明朝B"/>
      <family val="1"/>
    </font>
    <font>
      <sz val="11"/>
      <color indexed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3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 textRotation="255"/>
    </xf>
    <xf numFmtId="0" fontId="6" fillId="0" borderId="4" xfId="0" applyFont="1" applyFill="1" applyBorder="1" applyAlignment="1">
      <alignment horizontal="center" vertical="top" textRotation="255"/>
    </xf>
    <xf numFmtId="0" fontId="6" fillId="0" borderId="5" xfId="0" applyFont="1" applyFill="1" applyBorder="1" applyAlignment="1">
      <alignment horizontal="center" vertical="top" textRotation="255"/>
    </xf>
    <xf numFmtId="0" fontId="6" fillId="0" borderId="1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176" fontId="6" fillId="2" borderId="8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2" borderId="9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176" fontId="6" fillId="2" borderId="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176" fontId="0" fillId="0" borderId="0" xfId="0" applyNumberFormat="1" applyFont="1" applyAlignment="1">
      <alignment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textRotation="255" wrapText="1"/>
    </xf>
    <xf numFmtId="0" fontId="7" fillId="0" borderId="3" xfId="0" applyFont="1" applyFill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4"/>
  <sheetViews>
    <sheetView tabSelected="1" view="pageBreakPreview" zoomScaleSheetLayoutView="100" workbookViewId="0" topLeftCell="A1">
      <pane xSplit="2" ySplit="7" topLeftCell="L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O28" sqref="AO28"/>
    </sheetView>
  </sheetViews>
  <sheetFormatPr defaultColWidth="8.796875" defaultRowHeight="14.25"/>
  <cols>
    <col min="1" max="1" width="9.5" style="32" bestFit="1" customWidth="1"/>
    <col min="2" max="2" width="3.19921875" style="29" customWidth="1"/>
    <col min="3" max="7" width="2.8984375" style="29" customWidth="1"/>
    <col min="8" max="8" width="3.3984375" style="29" bestFit="1" customWidth="1"/>
    <col min="9" max="9" width="3.59765625" style="29" bestFit="1" customWidth="1"/>
    <col min="10" max="10" width="3.3984375" style="29" bestFit="1" customWidth="1"/>
    <col min="11" max="12" width="3.59765625" style="29" bestFit="1" customWidth="1"/>
    <col min="13" max="13" width="2.8984375" style="29" customWidth="1"/>
    <col min="14" max="14" width="3.09765625" style="29" customWidth="1"/>
    <col min="15" max="15" width="5.59765625" style="29" customWidth="1"/>
    <col min="16" max="16" width="3.09765625" style="29" customWidth="1"/>
    <col min="17" max="19" width="3" style="29" bestFit="1" customWidth="1"/>
    <col min="20" max="25" width="3.09765625" style="29" customWidth="1"/>
    <col min="26" max="26" width="3.8984375" style="29" customWidth="1"/>
    <col min="27" max="27" width="3.5" style="29" customWidth="1"/>
    <col min="28" max="28" width="3.3984375" style="29" bestFit="1" customWidth="1"/>
    <col min="29" max="29" width="3.59765625" style="29" bestFit="1" customWidth="1"/>
    <col min="30" max="30" width="4.5" style="29" bestFit="1" customWidth="1"/>
    <col min="31" max="31" width="3.5" style="29" customWidth="1"/>
    <col min="32" max="33" width="3.3984375" style="29" bestFit="1" customWidth="1"/>
    <col min="34" max="39" width="3.19921875" style="29" customWidth="1"/>
    <col min="40" max="40" width="21.09765625" style="29" customWidth="1"/>
    <col min="41" max="16384" width="9" style="29" customWidth="1"/>
  </cols>
  <sheetData>
    <row r="1" spans="14:43" ht="13.5">
      <c r="N1" s="38"/>
      <c r="AD1" s="38"/>
      <c r="AO1" s="35"/>
      <c r="AP1" s="35"/>
      <c r="AQ1" s="35"/>
    </row>
    <row r="2" spans="1:43" ht="31.5" customHeight="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O2" s="35"/>
      <c r="AP2" s="35"/>
      <c r="AQ2" s="35"/>
    </row>
    <row r="3" spans="1:43" ht="12.75" customHeight="1">
      <c r="A3" s="58" t="s">
        <v>91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O3" s="35"/>
      <c r="AP3" s="35"/>
      <c r="AQ3" s="35"/>
    </row>
    <row r="4" spans="1:43" ht="19.5" customHeight="1">
      <c r="A4" s="60" t="s">
        <v>0</v>
      </c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51" t="s">
        <v>2</v>
      </c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9"/>
      <c r="AN4" s="46" t="s">
        <v>66</v>
      </c>
      <c r="AO4" s="35"/>
      <c r="AP4" s="35"/>
      <c r="AQ4" s="35"/>
    </row>
    <row r="5" spans="1:43" ht="13.5" customHeight="1">
      <c r="A5" s="60"/>
      <c r="B5" s="52" t="s">
        <v>68</v>
      </c>
      <c r="C5" s="50" t="s">
        <v>4</v>
      </c>
      <c r="D5" s="50"/>
      <c r="E5" s="50"/>
      <c r="F5" s="50"/>
      <c r="G5" s="50"/>
      <c r="H5" s="50" t="s">
        <v>5</v>
      </c>
      <c r="I5" s="50"/>
      <c r="J5" s="50"/>
      <c r="K5" s="50"/>
      <c r="L5" s="50"/>
      <c r="M5" s="50"/>
      <c r="N5" s="61" t="s">
        <v>11</v>
      </c>
      <c r="O5" s="44" t="s">
        <v>54</v>
      </c>
      <c r="P5" s="45" t="s">
        <v>12</v>
      </c>
      <c r="Q5" s="48" t="s">
        <v>6</v>
      </c>
      <c r="R5" s="49"/>
      <c r="S5" s="49"/>
      <c r="T5" s="50" t="s">
        <v>7</v>
      </c>
      <c r="U5" s="50"/>
      <c r="V5" s="50"/>
      <c r="W5" s="50"/>
      <c r="X5" s="50"/>
      <c r="Y5" s="51"/>
      <c r="Z5" s="52" t="s">
        <v>69</v>
      </c>
      <c r="AA5" s="62" t="s">
        <v>8</v>
      </c>
      <c r="AB5" s="63"/>
      <c r="AC5" s="63"/>
      <c r="AD5" s="63"/>
      <c r="AE5" s="63"/>
      <c r="AF5" s="63"/>
      <c r="AG5" s="64"/>
      <c r="AH5" s="52" t="s">
        <v>13</v>
      </c>
      <c r="AI5" s="55" t="s">
        <v>9</v>
      </c>
      <c r="AJ5" s="55"/>
      <c r="AK5" s="56" t="s">
        <v>10</v>
      </c>
      <c r="AL5" s="56"/>
      <c r="AM5" s="56"/>
      <c r="AN5" s="47"/>
      <c r="AO5" s="35"/>
      <c r="AP5" s="35"/>
      <c r="AQ5" s="35"/>
    </row>
    <row r="6" spans="1:43" ht="21.75" customHeight="1">
      <c r="A6" s="60"/>
      <c r="B6" s="53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61"/>
      <c r="O6" s="45"/>
      <c r="P6" s="45"/>
      <c r="Q6" s="49"/>
      <c r="R6" s="49"/>
      <c r="S6" s="49"/>
      <c r="T6" s="50"/>
      <c r="U6" s="50"/>
      <c r="V6" s="50"/>
      <c r="W6" s="50"/>
      <c r="X6" s="50"/>
      <c r="Y6" s="51"/>
      <c r="Z6" s="53"/>
      <c r="AA6" s="65"/>
      <c r="AB6" s="66"/>
      <c r="AC6" s="66"/>
      <c r="AD6" s="66"/>
      <c r="AE6" s="66"/>
      <c r="AF6" s="66"/>
      <c r="AG6" s="67"/>
      <c r="AH6" s="53"/>
      <c r="AI6" s="55"/>
      <c r="AJ6" s="55"/>
      <c r="AK6" s="56"/>
      <c r="AL6" s="56"/>
      <c r="AM6" s="56"/>
      <c r="AN6" s="47"/>
      <c r="AO6" s="35"/>
      <c r="AP6" s="35"/>
      <c r="AQ6" s="35"/>
    </row>
    <row r="7" spans="1:43" s="32" customFormat="1" ht="92.25" customHeight="1">
      <c r="A7" s="60"/>
      <c r="B7" s="54"/>
      <c r="C7" s="8" t="s">
        <v>71</v>
      </c>
      <c r="D7" s="8" t="s">
        <v>15</v>
      </c>
      <c r="E7" s="8" t="s">
        <v>16</v>
      </c>
      <c r="F7" s="8" t="s">
        <v>17</v>
      </c>
      <c r="G7" s="8" t="s">
        <v>18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19</v>
      </c>
      <c r="M7" s="8" t="s">
        <v>20</v>
      </c>
      <c r="N7" s="61"/>
      <c r="O7" s="45"/>
      <c r="P7" s="45"/>
      <c r="Q7" s="8" t="s">
        <v>21</v>
      </c>
      <c r="R7" s="8" t="s">
        <v>22</v>
      </c>
      <c r="S7" s="8" t="s">
        <v>23</v>
      </c>
      <c r="T7" s="8" t="s">
        <v>24</v>
      </c>
      <c r="U7" s="8" t="s">
        <v>25</v>
      </c>
      <c r="V7" s="8" t="s">
        <v>26</v>
      </c>
      <c r="W7" s="8" t="s">
        <v>72</v>
      </c>
      <c r="X7" s="8" t="s">
        <v>27</v>
      </c>
      <c r="Y7" s="9" t="s">
        <v>28</v>
      </c>
      <c r="Z7" s="54"/>
      <c r="AA7" s="7" t="s">
        <v>3</v>
      </c>
      <c r="AB7" s="10" t="s">
        <v>14</v>
      </c>
      <c r="AC7" s="8" t="s">
        <v>15</v>
      </c>
      <c r="AD7" s="8" t="s">
        <v>16</v>
      </c>
      <c r="AE7" s="8" t="s">
        <v>17</v>
      </c>
      <c r="AF7" s="8" t="s">
        <v>74</v>
      </c>
      <c r="AG7" s="8" t="s">
        <v>20</v>
      </c>
      <c r="AH7" s="54"/>
      <c r="AI7" s="8" t="s">
        <v>29</v>
      </c>
      <c r="AJ7" s="8" t="s">
        <v>30</v>
      </c>
      <c r="AK7" s="8" t="s">
        <v>24</v>
      </c>
      <c r="AL7" s="8" t="s">
        <v>25</v>
      </c>
      <c r="AM7" s="8" t="s">
        <v>27</v>
      </c>
      <c r="AN7" s="47"/>
      <c r="AO7" s="36"/>
      <c r="AP7" s="36"/>
      <c r="AQ7" s="36"/>
    </row>
    <row r="8" spans="1:43" ht="13.5">
      <c r="A8" s="11" t="s">
        <v>31</v>
      </c>
      <c r="B8" s="39">
        <f>SUM(C8:Y8)-C8</f>
        <v>56</v>
      </c>
      <c r="C8" s="12">
        <v>1</v>
      </c>
      <c r="D8" s="12">
        <v>0</v>
      </c>
      <c r="E8" s="12">
        <v>0</v>
      </c>
      <c r="F8" s="12">
        <v>2</v>
      </c>
      <c r="G8" s="12">
        <v>1</v>
      </c>
      <c r="H8" s="12">
        <v>5</v>
      </c>
      <c r="I8" s="12">
        <v>1</v>
      </c>
      <c r="J8" s="12">
        <v>2</v>
      </c>
      <c r="K8" s="12">
        <v>25</v>
      </c>
      <c r="L8" s="12">
        <v>4</v>
      </c>
      <c r="M8" s="12">
        <v>2</v>
      </c>
      <c r="N8" s="12">
        <v>0</v>
      </c>
      <c r="O8" s="12">
        <v>1</v>
      </c>
      <c r="P8" s="12">
        <v>0</v>
      </c>
      <c r="Q8" s="12">
        <v>1</v>
      </c>
      <c r="R8" s="12">
        <v>0</v>
      </c>
      <c r="S8" s="12">
        <v>0</v>
      </c>
      <c r="T8" s="16">
        <v>6</v>
      </c>
      <c r="U8" s="12">
        <v>4</v>
      </c>
      <c r="V8" s="12">
        <v>0</v>
      </c>
      <c r="W8" s="12">
        <v>1</v>
      </c>
      <c r="X8" s="12">
        <v>1</v>
      </c>
      <c r="Y8" s="12">
        <v>0</v>
      </c>
      <c r="Z8" s="39">
        <f aca="true" t="shared" si="0" ref="Z8:Z42">AA8+AH8+AI8+AJ8+AK8+AL8+AM8</f>
        <v>88</v>
      </c>
      <c r="AA8" s="13">
        <f aca="true" t="shared" si="1" ref="AA8:AA42">SUM(AB8:AG8)</f>
        <v>68</v>
      </c>
      <c r="AB8" s="13">
        <v>4</v>
      </c>
      <c r="AC8" s="13">
        <v>10</v>
      </c>
      <c r="AD8" s="13">
        <v>9</v>
      </c>
      <c r="AE8" s="13">
        <v>31</v>
      </c>
      <c r="AF8" s="13">
        <v>7</v>
      </c>
      <c r="AG8" s="13">
        <v>7</v>
      </c>
      <c r="AH8" s="13">
        <v>1</v>
      </c>
      <c r="AI8" s="13">
        <v>0</v>
      </c>
      <c r="AJ8" s="13">
        <v>8</v>
      </c>
      <c r="AK8" s="13">
        <v>2</v>
      </c>
      <c r="AL8" s="13">
        <v>1</v>
      </c>
      <c r="AM8" s="14">
        <v>8</v>
      </c>
      <c r="AN8" s="3" t="s">
        <v>75</v>
      </c>
      <c r="AO8" s="35"/>
      <c r="AP8" s="35"/>
      <c r="AQ8" s="35"/>
    </row>
    <row r="9" spans="1:43" ht="13.5">
      <c r="A9" s="11" t="s">
        <v>32</v>
      </c>
      <c r="B9" s="25">
        <f aca="true" t="shared" si="2" ref="B9:B21">SUM(C9:Y9)</f>
        <v>28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5</v>
      </c>
      <c r="I9" s="12">
        <v>1</v>
      </c>
      <c r="J9" s="12">
        <v>4</v>
      </c>
      <c r="K9" s="12">
        <v>9</v>
      </c>
      <c r="L9" s="12">
        <v>2</v>
      </c>
      <c r="M9" s="12">
        <v>0</v>
      </c>
      <c r="N9" s="12">
        <v>0</v>
      </c>
      <c r="O9" s="12">
        <v>2</v>
      </c>
      <c r="P9" s="12">
        <v>0</v>
      </c>
      <c r="Q9" s="12">
        <v>0</v>
      </c>
      <c r="R9" s="12">
        <v>0</v>
      </c>
      <c r="S9" s="12">
        <v>0</v>
      </c>
      <c r="T9" s="12">
        <v>2</v>
      </c>
      <c r="U9" s="12">
        <v>1</v>
      </c>
      <c r="V9" s="12">
        <v>0</v>
      </c>
      <c r="W9" s="12">
        <v>0</v>
      </c>
      <c r="X9" s="12">
        <v>2</v>
      </c>
      <c r="Y9" s="12">
        <v>0</v>
      </c>
      <c r="Z9" s="25">
        <f t="shared" si="0"/>
        <v>83</v>
      </c>
      <c r="AA9" s="12">
        <f t="shared" si="1"/>
        <v>43</v>
      </c>
      <c r="AB9" s="12">
        <v>4</v>
      </c>
      <c r="AC9" s="12">
        <v>6</v>
      </c>
      <c r="AD9" s="12">
        <v>12</v>
      </c>
      <c r="AE9" s="12">
        <v>12</v>
      </c>
      <c r="AF9" s="12">
        <v>3</v>
      </c>
      <c r="AG9" s="12">
        <v>6</v>
      </c>
      <c r="AH9" s="12">
        <v>0</v>
      </c>
      <c r="AI9" s="12">
        <v>5</v>
      </c>
      <c r="AJ9" s="12">
        <v>5</v>
      </c>
      <c r="AK9" s="12">
        <v>10</v>
      </c>
      <c r="AL9" s="16">
        <v>5</v>
      </c>
      <c r="AM9" s="15">
        <v>15</v>
      </c>
      <c r="AN9" s="3" t="s">
        <v>85</v>
      </c>
      <c r="AO9" s="35"/>
      <c r="AP9" s="35"/>
      <c r="AQ9" s="35"/>
    </row>
    <row r="10" spans="1:43" ht="13.5">
      <c r="A10" s="11" t="s">
        <v>33</v>
      </c>
      <c r="B10" s="25">
        <f t="shared" si="2"/>
        <v>13</v>
      </c>
      <c r="C10" s="12">
        <v>0</v>
      </c>
      <c r="D10" s="12">
        <v>0</v>
      </c>
      <c r="E10" s="12">
        <v>0</v>
      </c>
      <c r="F10" s="12">
        <v>1</v>
      </c>
      <c r="G10" s="12">
        <v>0</v>
      </c>
      <c r="H10" s="12">
        <v>1</v>
      </c>
      <c r="I10" s="12">
        <v>1</v>
      </c>
      <c r="J10" s="12">
        <v>0</v>
      </c>
      <c r="K10" s="12">
        <v>3</v>
      </c>
      <c r="L10" s="12">
        <v>1</v>
      </c>
      <c r="M10" s="12">
        <v>0</v>
      </c>
      <c r="N10" s="12">
        <v>0</v>
      </c>
      <c r="O10" s="12">
        <v>1</v>
      </c>
      <c r="P10" s="12">
        <v>0</v>
      </c>
      <c r="Q10" s="12">
        <v>0</v>
      </c>
      <c r="R10" s="12">
        <v>0</v>
      </c>
      <c r="S10" s="12">
        <v>0</v>
      </c>
      <c r="T10" s="12">
        <v>3</v>
      </c>
      <c r="U10" s="12">
        <v>1</v>
      </c>
      <c r="V10" s="12">
        <v>0</v>
      </c>
      <c r="W10" s="12">
        <v>0</v>
      </c>
      <c r="X10" s="12">
        <v>1</v>
      </c>
      <c r="Y10" s="12">
        <v>0</v>
      </c>
      <c r="Z10" s="25">
        <f t="shared" si="0"/>
        <v>27</v>
      </c>
      <c r="AA10" s="12">
        <f t="shared" si="1"/>
        <v>14</v>
      </c>
      <c r="AB10" s="12">
        <v>0</v>
      </c>
      <c r="AC10" s="12">
        <v>1</v>
      </c>
      <c r="AD10" s="12">
        <v>0</v>
      </c>
      <c r="AE10" s="12">
        <v>7</v>
      </c>
      <c r="AF10" s="12">
        <v>2</v>
      </c>
      <c r="AG10" s="12">
        <v>4</v>
      </c>
      <c r="AH10" s="12">
        <v>0</v>
      </c>
      <c r="AI10" s="16">
        <v>2</v>
      </c>
      <c r="AJ10" s="12">
        <v>2</v>
      </c>
      <c r="AK10" s="12">
        <v>5</v>
      </c>
      <c r="AL10" s="12">
        <v>0</v>
      </c>
      <c r="AM10" s="19">
        <v>4</v>
      </c>
      <c r="AN10" s="3" t="s">
        <v>76</v>
      </c>
      <c r="AO10" s="35"/>
      <c r="AP10" s="35"/>
      <c r="AQ10" s="35"/>
    </row>
    <row r="11" spans="1:43" ht="13.5">
      <c r="A11" s="11" t="s">
        <v>34</v>
      </c>
      <c r="B11" s="25">
        <f t="shared" si="2"/>
        <v>76</v>
      </c>
      <c r="C11" s="12">
        <v>0</v>
      </c>
      <c r="D11" s="12">
        <v>1</v>
      </c>
      <c r="E11" s="12">
        <v>0</v>
      </c>
      <c r="F11" s="12">
        <v>1</v>
      </c>
      <c r="G11" s="12">
        <v>1</v>
      </c>
      <c r="H11" s="12">
        <v>1</v>
      </c>
      <c r="I11" s="12">
        <v>35</v>
      </c>
      <c r="J11" s="12">
        <v>8</v>
      </c>
      <c r="K11" s="12">
        <v>15</v>
      </c>
      <c r="L11" s="12">
        <v>10</v>
      </c>
      <c r="M11" s="12">
        <v>2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6">
        <v>1</v>
      </c>
      <c r="U11" s="12">
        <v>0</v>
      </c>
      <c r="V11" s="12">
        <v>0</v>
      </c>
      <c r="W11" s="12">
        <v>0</v>
      </c>
      <c r="X11" s="12">
        <v>1</v>
      </c>
      <c r="Y11" s="12">
        <v>0</v>
      </c>
      <c r="Z11" s="25">
        <f t="shared" si="0"/>
        <v>9</v>
      </c>
      <c r="AA11" s="12">
        <f t="shared" si="1"/>
        <v>7</v>
      </c>
      <c r="AB11" s="12">
        <v>0</v>
      </c>
      <c r="AC11" s="12">
        <v>1</v>
      </c>
      <c r="AD11" s="12">
        <v>2</v>
      </c>
      <c r="AE11" s="12">
        <v>2</v>
      </c>
      <c r="AF11" s="12">
        <v>1</v>
      </c>
      <c r="AG11" s="12">
        <v>1</v>
      </c>
      <c r="AH11" s="12">
        <v>0</v>
      </c>
      <c r="AI11" s="12">
        <v>0</v>
      </c>
      <c r="AJ11" s="12">
        <v>1</v>
      </c>
      <c r="AK11" s="12">
        <v>0</v>
      </c>
      <c r="AL11" s="12">
        <v>0</v>
      </c>
      <c r="AM11" s="15">
        <v>1</v>
      </c>
      <c r="AN11" s="3" t="s">
        <v>77</v>
      </c>
      <c r="AO11" s="35"/>
      <c r="AP11" s="35"/>
      <c r="AQ11" s="35"/>
    </row>
    <row r="12" spans="1:43" ht="13.5">
      <c r="A12" s="11" t="s">
        <v>35</v>
      </c>
      <c r="B12" s="25">
        <f t="shared" si="2"/>
        <v>24</v>
      </c>
      <c r="C12" s="12">
        <v>0</v>
      </c>
      <c r="D12" s="12">
        <v>0</v>
      </c>
      <c r="E12" s="12">
        <v>0</v>
      </c>
      <c r="F12" s="12">
        <v>2</v>
      </c>
      <c r="G12" s="12">
        <v>0</v>
      </c>
      <c r="H12" s="12">
        <v>1</v>
      </c>
      <c r="I12" s="12">
        <v>2</v>
      </c>
      <c r="J12" s="12">
        <v>1</v>
      </c>
      <c r="K12" s="12">
        <v>9</v>
      </c>
      <c r="L12" s="12">
        <v>4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6">
        <v>3</v>
      </c>
      <c r="U12" s="12">
        <v>0</v>
      </c>
      <c r="V12" s="12">
        <v>0</v>
      </c>
      <c r="W12" s="12">
        <v>0</v>
      </c>
      <c r="X12" s="12">
        <v>1</v>
      </c>
      <c r="Y12" s="12">
        <v>1</v>
      </c>
      <c r="Z12" s="25">
        <f t="shared" si="0"/>
        <v>13</v>
      </c>
      <c r="AA12" s="12">
        <f t="shared" si="1"/>
        <v>8</v>
      </c>
      <c r="AB12" s="12">
        <v>0</v>
      </c>
      <c r="AC12" s="12">
        <v>2</v>
      </c>
      <c r="AD12" s="12">
        <v>1</v>
      </c>
      <c r="AE12" s="12">
        <v>3</v>
      </c>
      <c r="AF12" s="12">
        <v>2</v>
      </c>
      <c r="AG12" s="12">
        <v>0</v>
      </c>
      <c r="AH12" s="12">
        <v>0</v>
      </c>
      <c r="AI12" s="12">
        <v>0</v>
      </c>
      <c r="AJ12" s="12">
        <v>2</v>
      </c>
      <c r="AK12" s="12">
        <v>1</v>
      </c>
      <c r="AL12" s="12">
        <v>0</v>
      </c>
      <c r="AM12" s="15">
        <v>2</v>
      </c>
      <c r="AN12" s="3" t="s">
        <v>78</v>
      </c>
      <c r="AO12" s="35"/>
      <c r="AP12" s="35"/>
      <c r="AQ12" s="35"/>
    </row>
    <row r="13" spans="1:43" ht="13.5">
      <c r="A13" s="11" t="s">
        <v>36</v>
      </c>
      <c r="B13" s="25">
        <f t="shared" si="2"/>
        <v>21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2</v>
      </c>
      <c r="I13" s="12">
        <v>1</v>
      </c>
      <c r="J13" s="12">
        <v>0</v>
      </c>
      <c r="K13" s="12">
        <v>3</v>
      </c>
      <c r="L13" s="12">
        <v>7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6">
        <v>1</v>
      </c>
      <c r="S13" s="12">
        <v>2</v>
      </c>
      <c r="T13" s="12">
        <v>3</v>
      </c>
      <c r="U13" s="12">
        <v>0</v>
      </c>
      <c r="V13" s="12">
        <v>1</v>
      </c>
      <c r="W13" s="12">
        <v>0</v>
      </c>
      <c r="X13" s="12">
        <v>1</v>
      </c>
      <c r="Y13" s="12">
        <v>0</v>
      </c>
      <c r="Z13" s="40">
        <f t="shared" si="0"/>
        <v>23</v>
      </c>
      <c r="AA13" s="12">
        <f t="shared" si="1"/>
        <v>12</v>
      </c>
      <c r="AB13" s="12">
        <v>4</v>
      </c>
      <c r="AC13" s="41">
        <v>1</v>
      </c>
      <c r="AD13" s="12">
        <v>0</v>
      </c>
      <c r="AE13" s="12">
        <v>5</v>
      </c>
      <c r="AF13" s="12">
        <v>2</v>
      </c>
      <c r="AG13" s="12">
        <v>0</v>
      </c>
      <c r="AH13" s="12">
        <v>0</v>
      </c>
      <c r="AI13" s="12">
        <v>0</v>
      </c>
      <c r="AJ13" s="12">
        <v>1</v>
      </c>
      <c r="AK13" s="12">
        <v>0</v>
      </c>
      <c r="AL13" s="12">
        <v>0</v>
      </c>
      <c r="AM13" s="15">
        <v>10</v>
      </c>
      <c r="AN13" s="3" t="s">
        <v>79</v>
      </c>
      <c r="AO13" s="35"/>
      <c r="AP13" s="35"/>
      <c r="AQ13" s="35"/>
    </row>
    <row r="14" spans="1:43" ht="13.5">
      <c r="A14" s="11" t="s">
        <v>37</v>
      </c>
      <c r="B14" s="25">
        <f t="shared" si="2"/>
        <v>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6">
        <v>0</v>
      </c>
      <c r="U14" s="12">
        <v>0</v>
      </c>
      <c r="V14" s="12">
        <v>0</v>
      </c>
      <c r="W14" s="12">
        <v>0</v>
      </c>
      <c r="X14" s="12">
        <v>4</v>
      </c>
      <c r="Y14" s="12">
        <v>0</v>
      </c>
      <c r="Z14" s="25">
        <f t="shared" si="0"/>
        <v>8</v>
      </c>
      <c r="AA14" s="12">
        <f t="shared" si="1"/>
        <v>3</v>
      </c>
      <c r="AB14" s="12">
        <v>1</v>
      </c>
      <c r="AC14" s="12">
        <v>0</v>
      </c>
      <c r="AD14" s="12">
        <v>1</v>
      </c>
      <c r="AE14" s="12">
        <v>1</v>
      </c>
      <c r="AF14" s="12">
        <v>0</v>
      </c>
      <c r="AG14" s="12">
        <v>0</v>
      </c>
      <c r="AH14" s="12">
        <v>0</v>
      </c>
      <c r="AI14" s="12">
        <v>1</v>
      </c>
      <c r="AJ14" s="12">
        <v>1</v>
      </c>
      <c r="AK14" s="12">
        <v>0</v>
      </c>
      <c r="AL14" s="12">
        <v>0</v>
      </c>
      <c r="AM14" s="15">
        <v>3</v>
      </c>
      <c r="AN14" s="3" t="s">
        <v>80</v>
      </c>
      <c r="AO14" s="35"/>
      <c r="AP14" s="35"/>
      <c r="AQ14" s="35"/>
    </row>
    <row r="15" spans="1:43" ht="13.5">
      <c r="A15" s="11" t="s">
        <v>38</v>
      </c>
      <c r="B15" s="25">
        <f t="shared" si="2"/>
        <v>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1</v>
      </c>
      <c r="I15" s="12">
        <v>1</v>
      </c>
      <c r="J15" s="12">
        <v>2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2</v>
      </c>
      <c r="U15" s="12">
        <v>0</v>
      </c>
      <c r="V15" s="12">
        <v>0</v>
      </c>
      <c r="W15" s="12">
        <v>0</v>
      </c>
      <c r="X15" s="12">
        <v>1</v>
      </c>
      <c r="Y15" s="12">
        <v>0</v>
      </c>
      <c r="Z15" s="25">
        <f t="shared" si="0"/>
        <v>29</v>
      </c>
      <c r="AA15" s="12">
        <f t="shared" si="1"/>
        <v>16</v>
      </c>
      <c r="AB15" s="12">
        <v>9</v>
      </c>
      <c r="AC15" s="12">
        <v>1</v>
      </c>
      <c r="AD15" s="12">
        <v>2</v>
      </c>
      <c r="AE15" s="12">
        <v>2</v>
      </c>
      <c r="AF15" s="12">
        <v>2</v>
      </c>
      <c r="AG15" s="12">
        <v>0</v>
      </c>
      <c r="AH15" s="12">
        <v>0</v>
      </c>
      <c r="AI15" s="12">
        <v>0</v>
      </c>
      <c r="AJ15" s="12">
        <v>3</v>
      </c>
      <c r="AK15" s="12">
        <v>2</v>
      </c>
      <c r="AL15" s="12">
        <v>0</v>
      </c>
      <c r="AM15" s="15">
        <v>8</v>
      </c>
      <c r="AN15" s="3"/>
      <c r="AO15" s="35"/>
      <c r="AP15" s="35"/>
      <c r="AQ15" s="35"/>
    </row>
    <row r="16" spans="1:43" ht="13.5">
      <c r="A16" s="11" t="s">
        <v>39</v>
      </c>
      <c r="B16" s="25">
        <f t="shared" si="2"/>
        <v>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2">
        <v>1</v>
      </c>
      <c r="J16" s="12">
        <v>1</v>
      </c>
      <c r="K16" s="12">
        <v>2</v>
      </c>
      <c r="L16" s="12">
        <v>1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6">
        <v>0</v>
      </c>
      <c r="S16" s="12">
        <v>0</v>
      </c>
      <c r="T16" s="16">
        <v>1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25">
        <f t="shared" si="0"/>
        <v>13</v>
      </c>
      <c r="AA16" s="12">
        <f t="shared" si="1"/>
        <v>6</v>
      </c>
      <c r="AB16" s="12">
        <v>1</v>
      </c>
      <c r="AC16" s="12">
        <v>0</v>
      </c>
      <c r="AD16" s="12">
        <v>0</v>
      </c>
      <c r="AE16" s="12">
        <v>5</v>
      </c>
      <c r="AF16" s="12">
        <v>0</v>
      </c>
      <c r="AG16" s="12">
        <v>0</v>
      </c>
      <c r="AH16" s="12">
        <v>0</v>
      </c>
      <c r="AI16" s="16">
        <v>0</v>
      </c>
      <c r="AJ16" s="12">
        <v>0</v>
      </c>
      <c r="AK16" s="12">
        <v>4</v>
      </c>
      <c r="AL16" s="12">
        <v>0</v>
      </c>
      <c r="AM16" s="15">
        <v>3</v>
      </c>
      <c r="AN16" s="3" t="s">
        <v>81</v>
      </c>
      <c r="AO16" s="35"/>
      <c r="AP16" s="35"/>
      <c r="AQ16" s="35"/>
    </row>
    <row r="17" spans="1:43" ht="13.5">
      <c r="A17" s="11" t="s">
        <v>40</v>
      </c>
      <c r="B17" s="25">
        <f t="shared" si="2"/>
        <v>8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</v>
      </c>
      <c r="N17" s="12">
        <v>0</v>
      </c>
      <c r="O17" s="12">
        <v>1</v>
      </c>
      <c r="P17" s="12">
        <v>0</v>
      </c>
      <c r="Q17" s="12">
        <v>1</v>
      </c>
      <c r="R17" s="12">
        <v>0</v>
      </c>
      <c r="S17" s="12">
        <v>0</v>
      </c>
      <c r="T17" s="12">
        <v>4</v>
      </c>
      <c r="U17" s="12">
        <v>0</v>
      </c>
      <c r="V17" s="12">
        <v>0</v>
      </c>
      <c r="W17" s="12">
        <v>0</v>
      </c>
      <c r="X17" s="12">
        <v>1</v>
      </c>
      <c r="Y17" s="12">
        <v>0</v>
      </c>
      <c r="Z17" s="25">
        <f t="shared" si="0"/>
        <v>17</v>
      </c>
      <c r="AA17" s="12">
        <f t="shared" si="1"/>
        <v>10</v>
      </c>
      <c r="AB17" s="41">
        <v>3</v>
      </c>
      <c r="AC17" s="12">
        <v>1</v>
      </c>
      <c r="AD17" s="12">
        <v>2</v>
      </c>
      <c r="AE17" s="12">
        <v>2</v>
      </c>
      <c r="AF17" s="12">
        <v>0</v>
      </c>
      <c r="AG17" s="12">
        <v>2</v>
      </c>
      <c r="AH17" s="12">
        <v>0</v>
      </c>
      <c r="AI17" s="12">
        <v>0</v>
      </c>
      <c r="AJ17" s="12">
        <v>1</v>
      </c>
      <c r="AK17" s="12">
        <v>3</v>
      </c>
      <c r="AL17" s="12">
        <v>0</v>
      </c>
      <c r="AM17" s="15">
        <v>3</v>
      </c>
      <c r="AO17" s="35"/>
      <c r="AP17" s="35"/>
      <c r="AQ17" s="35"/>
    </row>
    <row r="18" spans="1:43" ht="13.5">
      <c r="A18" s="11" t="s">
        <v>41</v>
      </c>
      <c r="B18" s="25">
        <f t="shared" si="2"/>
        <v>3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1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1</v>
      </c>
      <c r="P18" s="12">
        <v>1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25">
        <f t="shared" si="0"/>
        <v>5</v>
      </c>
      <c r="AA18" s="12">
        <f t="shared" si="1"/>
        <v>4</v>
      </c>
      <c r="AB18" s="12">
        <v>0</v>
      </c>
      <c r="AC18" s="12">
        <v>0</v>
      </c>
      <c r="AD18" s="12">
        <v>1</v>
      </c>
      <c r="AE18" s="12">
        <v>3</v>
      </c>
      <c r="AF18" s="12">
        <v>0</v>
      </c>
      <c r="AG18" s="12">
        <v>0</v>
      </c>
      <c r="AH18" s="12">
        <v>0</v>
      </c>
      <c r="AI18" s="12">
        <v>0</v>
      </c>
      <c r="AJ18" s="12">
        <v>1</v>
      </c>
      <c r="AK18" s="12">
        <v>0</v>
      </c>
      <c r="AL18" s="12">
        <v>0</v>
      </c>
      <c r="AM18" s="15">
        <v>0</v>
      </c>
      <c r="AN18" s="3"/>
      <c r="AO18" s="35"/>
      <c r="AP18" s="35"/>
      <c r="AQ18" s="35"/>
    </row>
    <row r="19" spans="1:43" ht="13.5">
      <c r="A19" s="11" t="s">
        <v>42</v>
      </c>
      <c r="B19" s="25">
        <f t="shared" si="2"/>
        <v>5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2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/>
      <c r="Q19" s="12">
        <v>0</v>
      </c>
      <c r="R19" s="12">
        <v>0</v>
      </c>
      <c r="S19" s="12">
        <v>0</v>
      </c>
      <c r="T19" s="12">
        <v>3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25">
        <f t="shared" si="0"/>
        <v>31</v>
      </c>
      <c r="AA19" s="12">
        <f t="shared" si="1"/>
        <v>20</v>
      </c>
      <c r="AB19" s="12">
        <v>8</v>
      </c>
      <c r="AC19" s="12">
        <v>8</v>
      </c>
      <c r="AD19" s="12">
        <v>0</v>
      </c>
      <c r="AE19" s="12">
        <v>3</v>
      </c>
      <c r="AF19" s="12">
        <v>0</v>
      </c>
      <c r="AG19" s="12">
        <v>1</v>
      </c>
      <c r="AH19" s="12">
        <v>0</v>
      </c>
      <c r="AI19" s="12">
        <v>0</v>
      </c>
      <c r="AJ19" s="12">
        <v>4</v>
      </c>
      <c r="AK19" s="12">
        <v>1</v>
      </c>
      <c r="AL19" s="12">
        <v>0</v>
      </c>
      <c r="AM19" s="15">
        <v>6</v>
      </c>
      <c r="AN19" s="3"/>
      <c r="AO19" s="35"/>
      <c r="AP19" s="35"/>
      <c r="AQ19" s="35"/>
    </row>
    <row r="20" spans="1:43" ht="13.5">
      <c r="A20" s="11" t="s">
        <v>43</v>
      </c>
      <c r="B20" s="25">
        <f t="shared" si="2"/>
        <v>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/>
      <c r="Q20" s="12">
        <v>0</v>
      </c>
      <c r="R20" s="12">
        <v>0</v>
      </c>
      <c r="S20" s="12">
        <v>0</v>
      </c>
      <c r="T20" s="16">
        <v>1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25">
        <f t="shared" si="0"/>
        <v>14</v>
      </c>
      <c r="AA20" s="12">
        <f t="shared" si="1"/>
        <v>3</v>
      </c>
      <c r="AB20" s="12">
        <v>0</v>
      </c>
      <c r="AC20" s="12">
        <v>0</v>
      </c>
      <c r="AD20" s="12">
        <v>0</v>
      </c>
      <c r="AE20" s="12">
        <v>1</v>
      </c>
      <c r="AF20" s="12">
        <v>1</v>
      </c>
      <c r="AG20" s="12">
        <v>1</v>
      </c>
      <c r="AH20" s="12">
        <v>0</v>
      </c>
      <c r="AI20" s="12">
        <v>0</v>
      </c>
      <c r="AJ20" s="12">
        <v>3</v>
      </c>
      <c r="AK20" s="12">
        <v>1</v>
      </c>
      <c r="AL20" s="12">
        <v>0</v>
      </c>
      <c r="AM20" s="15">
        <v>7</v>
      </c>
      <c r="AN20" s="3" t="s">
        <v>82</v>
      </c>
      <c r="AO20" s="35"/>
      <c r="AP20" s="35"/>
      <c r="AQ20" s="35"/>
    </row>
    <row r="21" spans="1:43" ht="13.5">
      <c r="A21" s="11" t="s">
        <v>44</v>
      </c>
      <c r="B21" s="25">
        <f t="shared" si="2"/>
        <v>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12"/>
      <c r="Q21" s="12">
        <v>0</v>
      </c>
      <c r="R21" s="16">
        <v>0</v>
      </c>
      <c r="S21" s="12">
        <v>0</v>
      </c>
      <c r="T21" s="16">
        <v>0</v>
      </c>
      <c r="U21" s="12">
        <v>0</v>
      </c>
      <c r="V21" s="12">
        <v>0</v>
      </c>
      <c r="W21" s="12">
        <v>0</v>
      </c>
      <c r="X21" s="12">
        <v>2</v>
      </c>
      <c r="Y21" s="12">
        <v>0</v>
      </c>
      <c r="Z21" s="25">
        <f t="shared" si="0"/>
        <v>9</v>
      </c>
      <c r="AA21" s="12">
        <f t="shared" si="1"/>
        <v>2</v>
      </c>
      <c r="AB21" s="12">
        <v>0</v>
      </c>
      <c r="AC21" s="12">
        <v>0</v>
      </c>
      <c r="AD21" s="12">
        <v>0</v>
      </c>
      <c r="AE21" s="12">
        <v>2</v>
      </c>
      <c r="AF21" s="12">
        <v>0</v>
      </c>
      <c r="AG21" s="12">
        <v>0</v>
      </c>
      <c r="AH21" s="12">
        <v>0</v>
      </c>
      <c r="AI21" s="12">
        <v>0</v>
      </c>
      <c r="AJ21" s="12">
        <v>1</v>
      </c>
      <c r="AK21" s="12">
        <v>1</v>
      </c>
      <c r="AL21" s="12">
        <v>0</v>
      </c>
      <c r="AM21" s="15">
        <v>5</v>
      </c>
      <c r="AN21" s="3" t="s">
        <v>83</v>
      </c>
      <c r="AO21" s="35"/>
      <c r="AP21" s="35"/>
      <c r="AQ21" s="35"/>
    </row>
    <row r="22" spans="1:43" ht="13.5">
      <c r="A22" s="11" t="s">
        <v>45</v>
      </c>
      <c r="B22" s="26">
        <f aca="true" t="shared" si="3" ref="B22:B42">SUM(E22:Y22)</f>
        <v>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5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7">
        <v>0</v>
      </c>
      <c r="R22" s="17">
        <v>0</v>
      </c>
      <c r="S22" s="17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25">
        <f t="shared" si="0"/>
        <v>16</v>
      </c>
      <c r="AA22" s="12">
        <f t="shared" si="1"/>
        <v>12</v>
      </c>
      <c r="AB22" s="12">
        <v>5</v>
      </c>
      <c r="AC22" s="12">
        <v>0</v>
      </c>
      <c r="AD22" s="12">
        <v>2</v>
      </c>
      <c r="AE22" s="12">
        <v>3</v>
      </c>
      <c r="AF22" s="12">
        <v>1</v>
      </c>
      <c r="AG22" s="12">
        <v>1</v>
      </c>
      <c r="AH22" s="12">
        <v>0</v>
      </c>
      <c r="AI22" s="12">
        <v>0</v>
      </c>
      <c r="AJ22" s="12">
        <v>1</v>
      </c>
      <c r="AK22" s="12">
        <v>2</v>
      </c>
      <c r="AL22" s="17">
        <v>0</v>
      </c>
      <c r="AM22" s="18">
        <v>1</v>
      </c>
      <c r="AN22" s="3"/>
      <c r="AO22" s="35"/>
      <c r="AP22" s="35"/>
      <c r="AQ22" s="35"/>
    </row>
    <row r="23" spans="1:43" ht="13.5">
      <c r="A23" s="11" t="s">
        <v>70</v>
      </c>
      <c r="B23" s="26">
        <f t="shared" si="3"/>
        <v>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1</v>
      </c>
      <c r="P23" s="12">
        <v>0</v>
      </c>
      <c r="Q23" s="17">
        <v>0</v>
      </c>
      <c r="R23" s="17">
        <v>0</v>
      </c>
      <c r="S23" s="17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25">
        <f t="shared" si="0"/>
        <v>14</v>
      </c>
      <c r="AA23" s="12">
        <f t="shared" si="1"/>
        <v>11</v>
      </c>
      <c r="AB23" s="12">
        <v>4</v>
      </c>
      <c r="AC23" s="12">
        <v>1</v>
      </c>
      <c r="AD23" s="12">
        <v>0</v>
      </c>
      <c r="AE23" s="12">
        <v>5</v>
      </c>
      <c r="AF23" s="12">
        <v>1</v>
      </c>
      <c r="AG23" s="12">
        <v>0</v>
      </c>
      <c r="AH23" s="12">
        <v>0</v>
      </c>
      <c r="AI23" s="12">
        <v>0</v>
      </c>
      <c r="AJ23" s="12">
        <v>1</v>
      </c>
      <c r="AK23" s="12">
        <v>0</v>
      </c>
      <c r="AL23" s="17">
        <v>0</v>
      </c>
      <c r="AM23" s="18">
        <v>2</v>
      </c>
      <c r="AN23" s="3"/>
      <c r="AO23" s="35"/>
      <c r="AP23" s="35"/>
      <c r="AQ23" s="35"/>
    </row>
    <row r="24" spans="1:43" ht="13.5">
      <c r="A24" s="11" t="s">
        <v>46</v>
      </c>
      <c r="B24" s="26">
        <f t="shared" si="3"/>
        <v>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2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3</v>
      </c>
      <c r="U24" s="12">
        <v>0</v>
      </c>
      <c r="V24" s="12">
        <v>0</v>
      </c>
      <c r="W24" s="12">
        <v>0</v>
      </c>
      <c r="X24" s="12">
        <v>2</v>
      </c>
      <c r="Y24" s="12">
        <v>0</v>
      </c>
      <c r="Z24" s="25">
        <f t="shared" si="0"/>
        <v>8</v>
      </c>
      <c r="AA24" s="12">
        <f t="shared" si="1"/>
        <v>2</v>
      </c>
      <c r="AB24" s="12">
        <v>1</v>
      </c>
      <c r="AC24" s="12">
        <v>0</v>
      </c>
      <c r="AD24" s="12">
        <v>0</v>
      </c>
      <c r="AE24" s="12">
        <v>1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1</v>
      </c>
      <c r="AL24" s="17">
        <v>0</v>
      </c>
      <c r="AM24" s="15">
        <v>5</v>
      </c>
      <c r="AN24" s="3"/>
      <c r="AO24" s="35"/>
      <c r="AP24" s="35"/>
      <c r="AQ24" s="35"/>
    </row>
    <row r="25" spans="1:43" ht="13.5">
      <c r="A25" s="11" t="s">
        <v>47</v>
      </c>
      <c r="B25" s="26">
        <f t="shared" si="3"/>
        <v>1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1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6">
        <v>0</v>
      </c>
      <c r="S25" s="12">
        <v>0</v>
      </c>
      <c r="T25" s="16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25">
        <f t="shared" si="0"/>
        <v>3</v>
      </c>
      <c r="AA25" s="12">
        <f t="shared" si="1"/>
        <v>1</v>
      </c>
      <c r="AB25" s="12">
        <v>0</v>
      </c>
      <c r="AC25" s="12">
        <v>0</v>
      </c>
      <c r="AD25" s="12">
        <v>1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7">
        <v>0</v>
      </c>
      <c r="AM25" s="15">
        <v>2</v>
      </c>
      <c r="AN25" s="3" t="s">
        <v>83</v>
      </c>
      <c r="AO25" s="35"/>
      <c r="AP25" s="35"/>
      <c r="AQ25" s="35"/>
    </row>
    <row r="26" spans="1:43" ht="13.5">
      <c r="A26" s="11" t="s">
        <v>48</v>
      </c>
      <c r="B26" s="26">
        <f t="shared" si="3"/>
        <v>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1</v>
      </c>
      <c r="I26" s="12">
        <v>1</v>
      </c>
      <c r="J26" s="12">
        <v>0</v>
      </c>
      <c r="K26" s="12">
        <v>0</v>
      </c>
      <c r="L26" s="12">
        <v>3</v>
      </c>
      <c r="M26" s="12">
        <v>0</v>
      </c>
      <c r="N26" s="12">
        <v>0</v>
      </c>
      <c r="O26" s="12">
        <v>0</v>
      </c>
      <c r="P26" s="12">
        <v>0</v>
      </c>
      <c r="Q26" s="17">
        <v>1</v>
      </c>
      <c r="R26" s="12">
        <v>0</v>
      </c>
      <c r="S26" s="12">
        <v>0</v>
      </c>
      <c r="T26" s="12">
        <v>1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40">
        <f t="shared" si="0"/>
        <v>16</v>
      </c>
      <c r="AA26" s="12">
        <f t="shared" si="1"/>
        <v>14</v>
      </c>
      <c r="AB26" s="12">
        <v>3</v>
      </c>
      <c r="AC26" s="12">
        <v>2</v>
      </c>
      <c r="AD26" s="12">
        <v>3</v>
      </c>
      <c r="AE26" s="12">
        <v>0</v>
      </c>
      <c r="AF26" s="12">
        <v>5</v>
      </c>
      <c r="AG26" s="12">
        <v>1</v>
      </c>
      <c r="AH26" s="12">
        <v>0</v>
      </c>
      <c r="AI26" s="12">
        <v>0</v>
      </c>
      <c r="AJ26" s="12">
        <v>1</v>
      </c>
      <c r="AK26" s="12">
        <v>0</v>
      </c>
      <c r="AL26" s="42">
        <v>0</v>
      </c>
      <c r="AM26" s="15">
        <v>1</v>
      </c>
      <c r="AN26" s="70" t="s">
        <v>84</v>
      </c>
      <c r="AO26" s="35"/>
      <c r="AP26" s="35"/>
      <c r="AQ26" s="35"/>
    </row>
    <row r="27" spans="1:43" ht="13.5">
      <c r="A27" s="11" t="s">
        <v>49</v>
      </c>
      <c r="B27" s="26">
        <f t="shared" si="3"/>
        <v>3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6">
        <v>1</v>
      </c>
      <c r="I27" s="12">
        <v>0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7">
        <v>0</v>
      </c>
      <c r="R27" s="12">
        <v>0</v>
      </c>
      <c r="S27" s="12">
        <v>0</v>
      </c>
      <c r="T27" s="12">
        <v>1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25">
        <f t="shared" si="0"/>
        <v>22</v>
      </c>
      <c r="AA27" s="12">
        <f t="shared" si="1"/>
        <v>12</v>
      </c>
      <c r="AB27" s="12">
        <v>1</v>
      </c>
      <c r="AC27" s="12">
        <v>0</v>
      </c>
      <c r="AD27" s="12">
        <v>4</v>
      </c>
      <c r="AE27" s="12">
        <v>5</v>
      </c>
      <c r="AF27" s="12">
        <v>1</v>
      </c>
      <c r="AG27" s="12">
        <v>1</v>
      </c>
      <c r="AH27" s="12">
        <v>0</v>
      </c>
      <c r="AI27" s="12">
        <v>0</v>
      </c>
      <c r="AJ27" s="12">
        <v>0</v>
      </c>
      <c r="AK27" s="12">
        <v>0</v>
      </c>
      <c r="AL27" s="17">
        <v>0</v>
      </c>
      <c r="AM27" s="15">
        <v>10</v>
      </c>
      <c r="AN27" s="3" t="s">
        <v>93</v>
      </c>
      <c r="AO27" s="35"/>
      <c r="AP27" s="35"/>
      <c r="AQ27" s="35"/>
    </row>
    <row r="28" spans="1:43" ht="13.5">
      <c r="A28" s="11" t="s">
        <v>50</v>
      </c>
      <c r="B28" s="26">
        <f t="shared" si="3"/>
        <v>2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2</v>
      </c>
      <c r="Y28" s="12">
        <v>0</v>
      </c>
      <c r="Z28" s="25">
        <f t="shared" si="0"/>
        <v>4</v>
      </c>
      <c r="AA28" s="12">
        <f t="shared" si="1"/>
        <v>1</v>
      </c>
      <c r="AB28" s="12">
        <v>0</v>
      </c>
      <c r="AC28" s="12">
        <v>0</v>
      </c>
      <c r="AD28" s="12">
        <v>1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1</v>
      </c>
      <c r="AK28" s="12">
        <v>0</v>
      </c>
      <c r="AL28" s="12">
        <v>1</v>
      </c>
      <c r="AM28" s="15">
        <v>1</v>
      </c>
      <c r="AN28" s="3"/>
      <c r="AO28" s="35"/>
      <c r="AP28" s="35"/>
      <c r="AQ28" s="35"/>
    </row>
    <row r="29" spans="1:43" ht="13.5">
      <c r="A29" s="11" t="s">
        <v>51</v>
      </c>
      <c r="B29" s="26">
        <f t="shared" si="3"/>
        <v>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2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1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25">
        <f t="shared" si="0"/>
        <v>4</v>
      </c>
      <c r="AA29" s="12">
        <f t="shared" si="1"/>
        <v>2</v>
      </c>
      <c r="AB29" s="12">
        <v>0</v>
      </c>
      <c r="AC29" s="12">
        <v>1</v>
      </c>
      <c r="AD29" s="12">
        <v>0</v>
      </c>
      <c r="AE29" s="12">
        <v>0</v>
      </c>
      <c r="AF29" s="12">
        <v>1</v>
      </c>
      <c r="AG29" s="12">
        <v>0</v>
      </c>
      <c r="AH29" s="12">
        <v>0</v>
      </c>
      <c r="AI29" s="12">
        <v>1</v>
      </c>
      <c r="AJ29" s="12">
        <v>0</v>
      </c>
      <c r="AK29" s="12">
        <v>1</v>
      </c>
      <c r="AL29" s="17">
        <v>0</v>
      </c>
      <c r="AM29" s="15">
        <v>0</v>
      </c>
      <c r="AN29" s="3"/>
      <c r="AO29" s="35"/>
      <c r="AP29" s="35"/>
      <c r="AQ29" s="35"/>
    </row>
    <row r="30" spans="1:43" ht="13.5">
      <c r="A30" s="11" t="s">
        <v>52</v>
      </c>
      <c r="B30" s="26">
        <f t="shared" si="3"/>
        <v>13</v>
      </c>
      <c r="C30" s="12">
        <v>0</v>
      </c>
      <c r="D30" s="12">
        <v>0</v>
      </c>
      <c r="E30" s="12">
        <v>1</v>
      </c>
      <c r="F30" s="12">
        <v>0</v>
      </c>
      <c r="G30" s="12">
        <v>0</v>
      </c>
      <c r="H30" s="12">
        <v>1</v>
      </c>
      <c r="I30" s="12">
        <v>0</v>
      </c>
      <c r="J30" s="12">
        <v>0</v>
      </c>
      <c r="K30" s="12">
        <v>0</v>
      </c>
      <c r="L30" s="12">
        <v>0</v>
      </c>
      <c r="M30" s="12">
        <v>3</v>
      </c>
      <c r="N30" s="12">
        <v>0</v>
      </c>
      <c r="O30" s="12">
        <v>1</v>
      </c>
      <c r="P30" s="12">
        <v>0</v>
      </c>
      <c r="Q30" s="12">
        <v>0</v>
      </c>
      <c r="R30" s="12">
        <v>0</v>
      </c>
      <c r="S30" s="12">
        <v>0</v>
      </c>
      <c r="T30" s="12">
        <v>6</v>
      </c>
      <c r="U30" s="12">
        <v>0</v>
      </c>
      <c r="V30" s="12">
        <v>0</v>
      </c>
      <c r="W30" s="12">
        <v>0</v>
      </c>
      <c r="X30" s="12">
        <v>1</v>
      </c>
      <c r="Y30" s="12">
        <v>0</v>
      </c>
      <c r="Z30" s="25">
        <f t="shared" si="0"/>
        <v>11</v>
      </c>
      <c r="AA30" s="12">
        <f t="shared" si="1"/>
        <v>11</v>
      </c>
      <c r="AB30" s="12">
        <v>1</v>
      </c>
      <c r="AC30" s="12">
        <v>1</v>
      </c>
      <c r="AD30" s="12">
        <v>5</v>
      </c>
      <c r="AE30" s="12">
        <v>2</v>
      </c>
      <c r="AF30" s="12">
        <v>1</v>
      </c>
      <c r="AG30" s="12">
        <v>1</v>
      </c>
      <c r="AH30" s="12">
        <v>0</v>
      </c>
      <c r="AI30" s="12">
        <v>0</v>
      </c>
      <c r="AJ30" s="12">
        <v>0</v>
      </c>
      <c r="AK30" s="12">
        <v>0</v>
      </c>
      <c r="AL30" s="17">
        <v>0</v>
      </c>
      <c r="AM30" s="15">
        <v>0</v>
      </c>
      <c r="AN30" s="3"/>
      <c r="AO30" s="35"/>
      <c r="AP30" s="35"/>
      <c r="AQ30" s="35"/>
    </row>
    <row r="31" spans="1:43" ht="13.5">
      <c r="A31" s="11" t="s">
        <v>53</v>
      </c>
      <c r="B31" s="26">
        <f t="shared" si="3"/>
        <v>4</v>
      </c>
      <c r="C31" s="12">
        <v>0</v>
      </c>
      <c r="D31" s="12">
        <v>0</v>
      </c>
      <c r="E31" s="12">
        <v>0</v>
      </c>
      <c r="F31" s="12">
        <v>0</v>
      </c>
      <c r="G31" s="12">
        <v>1</v>
      </c>
      <c r="H31" s="12">
        <v>1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2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25">
        <f t="shared" si="0"/>
        <v>22</v>
      </c>
      <c r="AA31" s="12">
        <f t="shared" si="1"/>
        <v>12</v>
      </c>
      <c r="AB31" s="12">
        <v>3</v>
      </c>
      <c r="AC31" s="12">
        <v>1</v>
      </c>
      <c r="AD31" s="12">
        <v>1</v>
      </c>
      <c r="AE31" s="12">
        <v>4</v>
      </c>
      <c r="AF31" s="12">
        <v>3</v>
      </c>
      <c r="AG31" s="12">
        <v>0</v>
      </c>
      <c r="AH31" s="12">
        <v>0</v>
      </c>
      <c r="AI31" s="12">
        <v>1</v>
      </c>
      <c r="AJ31" s="12">
        <v>2</v>
      </c>
      <c r="AK31" s="12">
        <v>1</v>
      </c>
      <c r="AL31" s="17">
        <v>0</v>
      </c>
      <c r="AM31" s="15">
        <v>6</v>
      </c>
      <c r="AN31" s="3"/>
      <c r="AO31" s="35"/>
      <c r="AP31" s="35"/>
      <c r="AQ31" s="35"/>
    </row>
    <row r="32" spans="1:43" ht="13.5">
      <c r="A32" s="11" t="s">
        <v>64</v>
      </c>
      <c r="B32" s="26">
        <f t="shared" si="3"/>
        <v>1</v>
      </c>
      <c r="C32" s="12">
        <v>0</v>
      </c>
      <c r="D32" s="12">
        <v>0</v>
      </c>
      <c r="E32" s="17">
        <v>0</v>
      </c>
      <c r="F32" s="12">
        <v>0</v>
      </c>
      <c r="G32" s="12">
        <v>0</v>
      </c>
      <c r="H32" s="17">
        <v>0</v>
      </c>
      <c r="I32" s="12">
        <v>0</v>
      </c>
      <c r="J32" s="12">
        <v>0</v>
      </c>
      <c r="K32" s="12">
        <v>0</v>
      </c>
      <c r="L32" s="17">
        <v>0</v>
      </c>
      <c r="M32" s="12">
        <v>0</v>
      </c>
      <c r="N32" s="12">
        <v>0</v>
      </c>
      <c r="O32" s="17">
        <v>0</v>
      </c>
      <c r="P32" s="12">
        <v>0</v>
      </c>
      <c r="Q32" s="12">
        <v>0</v>
      </c>
      <c r="R32" s="12">
        <v>0</v>
      </c>
      <c r="S32" s="17">
        <v>0</v>
      </c>
      <c r="T32" s="12">
        <v>0</v>
      </c>
      <c r="U32" s="12">
        <v>0</v>
      </c>
      <c r="V32" s="17">
        <v>0</v>
      </c>
      <c r="W32" s="12">
        <v>0</v>
      </c>
      <c r="X32" s="12">
        <v>1</v>
      </c>
      <c r="Y32" s="17">
        <v>0</v>
      </c>
      <c r="Z32" s="25">
        <f t="shared" si="0"/>
        <v>3</v>
      </c>
      <c r="AA32" s="12">
        <f t="shared" si="1"/>
        <v>3</v>
      </c>
      <c r="AB32" s="17">
        <v>0</v>
      </c>
      <c r="AC32" s="17">
        <v>0</v>
      </c>
      <c r="AD32" s="17">
        <v>0</v>
      </c>
      <c r="AE32" s="12">
        <v>3</v>
      </c>
      <c r="AF32" s="12"/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5">
        <v>0</v>
      </c>
      <c r="AN32" s="3"/>
      <c r="AO32" s="35"/>
      <c r="AP32" s="35"/>
      <c r="AQ32" s="35"/>
    </row>
    <row r="33" spans="1:43" ht="13.5">
      <c r="A33" s="11" t="s">
        <v>65</v>
      </c>
      <c r="B33" s="26">
        <f t="shared" si="3"/>
        <v>1</v>
      </c>
      <c r="C33" s="12">
        <v>0</v>
      </c>
      <c r="D33" s="12">
        <v>0</v>
      </c>
      <c r="E33" s="17">
        <v>0</v>
      </c>
      <c r="F33" s="12">
        <v>0</v>
      </c>
      <c r="G33" s="12">
        <v>0</v>
      </c>
      <c r="H33" s="17">
        <v>0</v>
      </c>
      <c r="I33" s="12">
        <v>0</v>
      </c>
      <c r="J33" s="12">
        <v>0</v>
      </c>
      <c r="K33" s="12">
        <v>0</v>
      </c>
      <c r="L33" s="17">
        <v>0</v>
      </c>
      <c r="M33" s="12">
        <v>0</v>
      </c>
      <c r="N33" s="12">
        <v>0</v>
      </c>
      <c r="O33" s="12">
        <v>1</v>
      </c>
      <c r="P33" s="12">
        <v>0</v>
      </c>
      <c r="Q33" s="12">
        <v>0</v>
      </c>
      <c r="R33" s="12">
        <v>0</v>
      </c>
      <c r="S33" s="17">
        <v>0</v>
      </c>
      <c r="T33" s="12">
        <v>0</v>
      </c>
      <c r="U33" s="12">
        <v>0</v>
      </c>
      <c r="V33" s="17">
        <v>0</v>
      </c>
      <c r="W33" s="12">
        <v>0</v>
      </c>
      <c r="X33" s="17">
        <v>0</v>
      </c>
      <c r="Y33" s="17">
        <v>0</v>
      </c>
      <c r="Z33" s="25">
        <f t="shared" si="0"/>
        <v>9</v>
      </c>
      <c r="AA33" s="12">
        <f t="shared" si="1"/>
        <v>4</v>
      </c>
      <c r="AB33" s="17">
        <v>0</v>
      </c>
      <c r="AC33" s="17">
        <v>0</v>
      </c>
      <c r="AD33" s="17">
        <v>0</v>
      </c>
      <c r="AE33" s="12">
        <v>4</v>
      </c>
      <c r="AF33" s="12"/>
      <c r="AG33" s="17">
        <v>0</v>
      </c>
      <c r="AH33" s="17">
        <v>0</v>
      </c>
      <c r="AI33" s="17">
        <v>0</v>
      </c>
      <c r="AJ33" s="17">
        <v>3</v>
      </c>
      <c r="AK33" s="17">
        <v>0</v>
      </c>
      <c r="AL33" s="17">
        <v>0</v>
      </c>
      <c r="AM33" s="18">
        <v>2</v>
      </c>
      <c r="AN33" s="3"/>
      <c r="AO33" s="35"/>
      <c r="AP33" s="35"/>
      <c r="AQ33" s="35"/>
    </row>
    <row r="34" spans="1:43" ht="13.5">
      <c r="A34" s="11" t="s">
        <v>55</v>
      </c>
      <c r="B34" s="26">
        <f t="shared" si="3"/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2">
        <v>0</v>
      </c>
      <c r="X34" s="17">
        <v>0</v>
      </c>
      <c r="Y34" s="17">
        <v>0</v>
      </c>
      <c r="Z34" s="25">
        <f t="shared" si="0"/>
        <v>3</v>
      </c>
      <c r="AA34" s="12">
        <f t="shared" si="1"/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5">
        <v>3</v>
      </c>
      <c r="AN34" s="3"/>
      <c r="AO34" s="35"/>
      <c r="AP34" s="35"/>
      <c r="AQ34" s="35"/>
    </row>
    <row r="35" spans="1:43" ht="13.5">
      <c r="A35" s="11" t="s">
        <v>56</v>
      </c>
      <c r="B35" s="26">
        <f t="shared" si="3"/>
        <v>3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6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3</v>
      </c>
      <c r="Y35" s="12">
        <v>0</v>
      </c>
      <c r="Z35" s="25">
        <f t="shared" si="0"/>
        <v>6</v>
      </c>
      <c r="AA35" s="12">
        <f t="shared" si="1"/>
        <v>5</v>
      </c>
      <c r="AB35" s="17">
        <v>0</v>
      </c>
      <c r="AC35" s="17">
        <v>0</v>
      </c>
      <c r="AD35" s="12">
        <v>2</v>
      </c>
      <c r="AE35" s="12">
        <v>3</v>
      </c>
      <c r="AF35" s="17">
        <v>0</v>
      </c>
      <c r="AG35" s="17">
        <v>0</v>
      </c>
      <c r="AH35" s="17">
        <v>0</v>
      </c>
      <c r="AI35" s="17">
        <v>0</v>
      </c>
      <c r="AJ35" s="17">
        <v>1</v>
      </c>
      <c r="AK35" s="17">
        <v>0</v>
      </c>
      <c r="AL35" s="17">
        <v>0</v>
      </c>
      <c r="AM35" s="18">
        <v>0</v>
      </c>
      <c r="AN35" s="3" t="s">
        <v>94</v>
      </c>
      <c r="AO35" s="35"/>
      <c r="AP35" s="35"/>
      <c r="AQ35" s="35"/>
    </row>
    <row r="36" spans="1:43" ht="13.5">
      <c r="A36" s="11" t="s">
        <v>57</v>
      </c>
      <c r="B36" s="26">
        <f t="shared" si="3"/>
        <v>3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1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6">
        <v>1</v>
      </c>
      <c r="V36" s="12">
        <v>0</v>
      </c>
      <c r="W36" s="12">
        <v>0</v>
      </c>
      <c r="X36" s="12">
        <v>1</v>
      </c>
      <c r="Y36" s="12">
        <v>0</v>
      </c>
      <c r="Z36" s="25">
        <f t="shared" si="0"/>
        <v>9</v>
      </c>
      <c r="AA36" s="12">
        <f t="shared" si="1"/>
        <v>4</v>
      </c>
      <c r="AB36" s="17">
        <v>0</v>
      </c>
      <c r="AC36" s="17">
        <v>0</v>
      </c>
      <c r="AD36" s="12">
        <v>1</v>
      </c>
      <c r="AE36" s="12">
        <v>2</v>
      </c>
      <c r="AF36" s="12">
        <v>1</v>
      </c>
      <c r="AG36" s="17">
        <v>0</v>
      </c>
      <c r="AH36" s="17">
        <v>0</v>
      </c>
      <c r="AI36" s="17">
        <v>0</v>
      </c>
      <c r="AJ36" s="17">
        <v>2</v>
      </c>
      <c r="AK36" s="17">
        <v>0</v>
      </c>
      <c r="AL36" s="17">
        <v>0</v>
      </c>
      <c r="AM36" s="15">
        <v>3</v>
      </c>
      <c r="AN36" s="3" t="s">
        <v>86</v>
      </c>
      <c r="AO36" s="35"/>
      <c r="AP36" s="35"/>
      <c r="AQ36" s="35"/>
    </row>
    <row r="37" spans="1:43" ht="13.5">
      <c r="A37" s="11" t="s">
        <v>58</v>
      </c>
      <c r="B37" s="26">
        <f t="shared" si="3"/>
        <v>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1</v>
      </c>
      <c r="I37" s="12">
        <v>0</v>
      </c>
      <c r="J37" s="12">
        <v>0</v>
      </c>
      <c r="K37" s="12">
        <v>1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6">
        <v>0</v>
      </c>
      <c r="V37" s="12">
        <v>0</v>
      </c>
      <c r="W37" s="12">
        <v>0</v>
      </c>
      <c r="X37" s="12">
        <v>0</v>
      </c>
      <c r="Y37" s="12">
        <v>0</v>
      </c>
      <c r="Z37" s="25">
        <f t="shared" si="0"/>
        <v>8</v>
      </c>
      <c r="AA37" s="12">
        <f t="shared" si="1"/>
        <v>7</v>
      </c>
      <c r="AB37" s="12">
        <v>1</v>
      </c>
      <c r="AC37" s="12">
        <v>1</v>
      </c>
      <c r="AD37" s="12">
        <v>1</v>
      </c>
      <c r="AE37" s="12">
        <v>4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5">
        <v>1</v>
      </c>
      <c r="AN37" s="3" t="s">
        <v>87</v>
      </c>
      <c r="AO37" s="35"/>
      <c r="AP37" s="35"/>
      <c r="AQ37" s="35"/>
    </row>
    <row r="38" spans="1:43" ht="13.5">
      <c r="A38" s="11" t="s">
        <v>59</v>
      </c>
      <c r="B38" s="26">
        <f t="shared" si="3"/>
        <v>1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6">
        <v>0</v>
      </c>
      <c r="V38" s="12">
        <v>0</v>
      </c>
      <c r="W38" s="12">
        <v>0</v>
      </c>
      <c r="X38" s="12">
        <v>1</v>
      </c>
      <c r="Y38" s="12">
        <v>0</v>
      </c>
      <c r="Z38" s="25">
        <f t="shared" si="0"/>
        <v>7</v>
      </c>
      <c r="AA38" s="12">
        <f t="shared" si="1"/>
        <v>2</v>
      </c>
      <c r="AB38" s="17">
        <v>0</v>
      </c>
      <c r="AC38" s="17">
        <v>0</v>
      </c>
      <c r="AD38" s="12">
        <v>1</v>
      </c>
      <c r="AE38" s="12">
        <v>1</v>
      </c>
      <c r="AF38" s="17">
        <v>0</v>
      </c>
      <c r="AG38" s="17">
        <v>0</v>
      </c>
      <c r="AH38" s="17">
        <v>0</v>
      </c>
      <c r="AI38" s="17">
        <v>0</v>
      </c>
      <c r="AJ38" s="17">
        <v>2</v>
      </c>
      <c r="AK38" s="17">
        <v>0</v>
      </c>
      <c r="AL38" s="17">
        <v>0</v>
      </c>
      <c r="AM38" s="15">
        <v>3</v>
      </c>
      <c r="AN38" s="3" t="s">
        <v>87</v>
      </c>
      <c r="AO38" s="35"/>
      <c r="AP38" s="35"/>
      <c r="AQ38" s="35"/>
    </row>
    <row r="39" spans="1:43" s="31" customFormat="1" ht="13.5">
      <c r="A39" s="11" t="s">
        <v>60</v>
      </c>
      <c r="B39" s="26">
        <f t="shared" si="3"/>
        <v>3</v>
      </c>
      <c r="C39" s="12">
        <v>0</v>
      </c>
      <c r="D39" s="12">
        <v>0</v>
      </c>
      <c r="E39" s="17">
        <v>0</v>
      </c>
      <c r="F39" s="12">
        <v>0</v>
      </c>
      <c r="G39" s="12">
        <v>0</v>
      </c>
      <c r="H39" s="17">
        <v>0</v>
      </c>
      <c r="I39" s="12">
        <v>0</v>
      </c>
      <c r="J39" s="12">
        <v>1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7">
        <v>0</v>
      </c>
      <c r="R39" s="17">
        <v>0</v>
      </c>
      <c r="S39" s="17">
        <v>0</v>
      </c>
      <c r="T39" s="33">
        <v>1</v>
      </c>
      <c r="U39" s="17">
        <v>0</v>
      </c>
      <c r="V39" s="12">
        <v>0</v>
      </c>
      <c r="W39" s="12">
        <v>0</v>
      </c>
      <c r="X39" s="17">
        <v>1</v>
      </c>
      <c r="Y39" s="17">
        <v>0</v>
      </c>
      <c r="Z39" s="40">
        <f t="shared" si="0"/>
        <v>6</v>
      </c>
      <c r="AA39" s="41">
        <f t="shared" si="1"/>
        <v>4</v>
      </c>
      <c r="AB39" s="17">
        <v>0</v>
      </c>
      <c r="AC39" s="17">
        <v>0</v>
      </c>
      <c r="AD39" s="41">
        <v>4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5">
        <v>2</v>
      </c>
      <c r="AN39" s="30" t="s">
        <v>88</v>
      </c>
      <c r="AO39" s="37"/>
      <c r="AP39" s="37"/>
      <c r="AQ39" s="37"/>
    </row>
    <row r="40" spans="1:43" ht="13.5">
      <c r="A40" s="11" t="s">
        <v>61</v>
      </c>
      <c r="B40" s="26">
        <f t="shared" si="3"/>
        <v>1</v>
      </c>
      <c r="C40" s="12">
        <v>0</v>
      </c>
      <c r="D40" s="12">
        <v>0</v>
      </c>
      <c r="E40" s="17">
        <v>0</v>
      </c>
      <c r="F40" s="12">
        <v>0</v>
      </c>
      <c r="G40" s="12">
        <v>0</v>
      </c>
      <c r="H40" s="17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7">
        <v>0</v>
      </c>
      <c r="S40" s="17">
        <v>0</v>
      </c>
      <c r="T40" s="17">
        <v>0</v>
      </c>
      <c r="U40" s="17">
        <v>0</v>
      </c>
      <c r="V40" s="12">
        <v>0</v>
      </c>
      <c r="W40" s="12">
        <v>0</v>
      </c>
      <c r="X40" s="17">
        <v>1</v>
      </c>
      <c r="Y40" s="17">
        <v>0</v>
      </c>
      <c r="Z40" s="25">
        <f t="shared" si="0"/>
        <v>0</v>
      </c>
      <c r="AA40" s="12">
        <f t="shared" si="1"/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8">
        <v>0</v>
      </c>
      <c r="AN40" s="3"/>
      <c r="AO40" s="35"/>
      <c r="AP40" s="35"/>
      <c r="AQ40" s="35"/>
    </row>
    <row r="41" spans="1:43" ht="13.5">
      <c r="A41" s="11" t="s">
        <v>62</v>
      </c>
      <c r="B41" s="26">
        <f t="shared" si="3"/>
        <v>0</v>
      </c>
      <c r="C41" s="12">
        <v>0</v>
      </c>
      <c r="D41" s="12">
        <v>0</v>
      </c>
      <c r="E41" s="17">
        <v>0</v>
      </c>
      <c r="F41" s="12">
        <v>0</v>
      </c>
      <c r="G41" s="12">
        <v>0</v>
      </c>
      <c r="H41" s="17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2">
        <v>0</v>
      </c>
      <c r="W41" s="12">
        <v>0</v>
      </c>
      <c r="X41" s="12">
        <v>0</v>
      </c>
      <c r="Y41" s="17">
        <v>0</v>
      </c>
      <c r="Z41" s="25">
        <f t="shared" si="0"/>
        <v>1</v>
      </c>
      <c r="AA41" s="12">
        <f t="shared" si="1"/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9">
        <v>1</v>
      </c>
      <c r="AN41" s="3" t="s">
        <v>67</v>
      </c>
      <c r="AO41" s="35"/>
      <c r="AP41" s="35"/>
      <c r="AQ41" s="35"/>
    </row>
    <row r="42" spans="1:43" ht="13.5">
      <c r="A42" s="20" t="s">
        <v>63</v>
      </c>
      <c r="B42" s="27">
        <f t="shared" si="3"/>
        <v>0</v>
      </c>
      <c r="C42" s="22">
        <v>0</v>
      </c>
      <c r="D42" s="22">
        <v>0</v>
      </c>
      <c r="E42" s="21">
        <v>0</v>
      </c>
      <c r="F42" s="22">
        <v>0</v>
      </c>
      <c r="G42" s="22">
        <v>0</v>
      </c>
      <c r="H42" s="21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3">
        <v>0</v>
      </c>
      <c r="S42" s="21">
        <v>0</v>
      </c>
      <c r="T42" s="23">
        <v>0</v>
      </c>
      <c r="U42" s="21">
        <v>0</v>
      </c>
      <c r="V42" s="22">
        <v>0</v>
      </c>
      <c r="W42" s="22">
        <v>0</v>
      </c>
      <c r="X42" s="22">
        <v>0</v>
      </c>
      <c r="Y42" s="21">
        <v>0</v>
      </c>
      <c r="Z42" s="28">
        <f t="shared" si="0"/>
        <v>5</v>
      </c>
      <c r="AA42" s="22">
        <f t="shared" si="1"/>
        <v>1</v>
      </c>
      <c r="AB42" s="21">
        <v>0</v>
      </c>
      <c r="AC42" s="21">
        <v>0</v>
      </c>
      <c r="AD42" s="21">
        <v>1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4">
        <v>4</v>
      </c>
      <c r="AN42" s="4" t="s">
        <v>89</v>
      </c>
      <c r="AO42" s="35"/>
      <c r="AP42" s="35"/>
      <c r="AQ42" s="35"/>
    </row>
    <row r="43" spans="1:43" ht="13.5">
      <c r="A43" s="2" t="s">
        <v>90</v>
      </c>
      <c r="B43" s="34">
        <f>SUM(B8:B42)</f>
        <v>319</v>
      </c>
      <c r="C43" s="34">
        <f aca="true" t="shared" si="4" ref="C43:AM43">SUM(C8:C42)</f>
        <v>1</v>
      </c>
      <c r="D43" s="34">
        <f t="shared" si="4"/>
        <v>1</v>
      </c>
      <c r="E43" s="34">
        <f t="shared" si="4"/>
        <v>1</v>
      </c>
      <c r="F43" s="34">
        <f t="shared" si="4"/>
        <v>6</v>
      </c>
      <c r="G43" s="34">
        <f t="shared" si="4"/>
        <v>3</v>
      </c>
      <c r="H43" s="34">
        <f t="shared" si="4"/>
        <v>33</v>
      </c>
      <c r="I43" s="34">
        <f t="shared" si="4"/>
        <v>45</v>
      </c>
      <c r="J43" s="34">
        <f t="shared" si="4"/>
        <v>22</v>
      </c>
      <c r="K43" s="34">
        <f t="shared" si="4"/>
        <v>69</v>
      </c>
      <c r="L43" s="34">
        <f t="shared" si="4"/>
        <v>32</v>
      </c>
      <c r="M43" s="34">
        <f t="shared" si="4"/>
        <v>9</v>
      </c>
      <c r="N43" s="34">
        <f t="shared" si="4"/>
        <v>0</v>
      </c>
      <c r="O43" s="34">
        <f t="shared" si="4"/>
        <v>11</v>
      </c>
      <c r="P43" s="34">
        <f t="shared" si="4"/>
        <v>1</v>
      </c>
      <c r="Q43" s="34">
        <f t="shared" si="4"/>
        <v>3</v>
      </c>
      <c r="R43" s="34">
        <f t="shared" si="4"/>
        <v>1</v>
      </c>
      <c r="S43" s="34">
        <f t="shared" si="4"/>
        <v>2</v>
      </c>
      <c r="T43" s="34">
        <f t="shared" si="4"/>
        <v>42</v>
      </c>
      <c r="U43" s="34">
        <f t="shared" si="4"/>
        <v>7</v>
      </c>
      <c r="V43" s="34">
        <f t="shared" si="4"/>
        <v>1</v>
      </c>
      <c r="W43" s="34">
        <f t="shared" si="4"/>
        <v>1</v>
      </c>
      <c r="X43" s="34">
        <f t="shared" si="4"/>
        <v>28</v>
      </c>
      <c r="Y43" s="34">
        <f t="shared" si="4"/>
        <v>1</v>
      </c>
      <c r="Z43" s="34">
        <f t="shared" si="4"/>
        <v>546</v>
      </c>
      <c r="AA43" s="34">
        <f t="shared" si="4"/>
        <v>324</v>
      </c>
      <c r="AB43" s="34">
        <f t="shared" si="4"/>
        <v>53</v>
      </c>
      <c r="AC43" s="34">
        <f t="shared" si="4"/>
        <v>38</v>
      </c>
      <c r="AD43" s="34">
        <f t="shared" si="4"/>
        <v>57</v>
      </c>
      <c r="AE43" s="34">
        <f t="shared" si="4"/>
        <v>116</v>
      </c>
      <c r="AF43" s="34">
        <f t="shared" si="4"/>
        <v>34</v>
      </c>
      <c r="AG43" s="34">
        <f t="shared" si="4"/>
        <v>26</v>
      </c>
      <c r="AH43" s="34">
        <f t="shared" si="4"/>
        <v>1</v>
      </c>
      <c r="AI43" s="34">
        <f t="shared" si="4"/>
        <v>10</v>
      </c>
      <c r="AJ43" s="34">
        <f t="shared" si="4"/>
        <v>47</v>
      </c>
      <c r="AK43" s="34">
        <f t="shared" si="4"/>
        <v>35</v>
      </c>
      <c r="AL43" s="34">
        <f t="shared" si="4"/>
        <v>7</v>
      </c>
      <c r="AM43" s="34">
        <f t="shared" si="4"/>
        <v>122</v>
      </c>
      <c r="AO43" s="35"/>
      <c r="AP43" s="35"/>
      <c r="AQ43" s="35"/>
    </row>
    <row r="44" spans="1:27" ht="13.5">
      <c r="A44" s="43"/>
      <c r="B44" s="1" t="s">
        <v>92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</sheetData>
  <mergeCells count="18">
    <mergeCell ref="A2:AM2"/>
    <mergeCell ref="A3:AM3"/>
    <mergeCell ref="A4:A7"/>
    <mergeCell ref="B5:B7"/>
    <mergeCell ref="C5:G6"/>
    <mergeCell ref="H5:M6"/>
    <mergeCell ref="N5:N7"/>
    <mergeCell ref="AA5:AG6"/>
    <mergeCell ref="Z4:AM4"/>
    <mergeCell ref="Z5:Z7"/>
    <mergeCell ref="O5:O7"/>
    <mergeCell ref="P5:P7"/>
    <mergeCell ref="AN4:AN7"/>
    <mergeCell ref="Q5:S6"/>
    <mergeCell ref="T5:Y6"/>
    <mergeCell ref="AH5:AH7"/>
    <mergeCell ref="AI5:AJ6"/>
    <mergeCell ref="AK5:AM6"/>
  </mergeCells>
  <printOptions/>
  <pageMargins left="0.75" right="0.75" top="0.35" bottom="0.51" header="0.26" footer="0.3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教育委員会</dc:creator>
  <cp:keywords/>
  <dc:description/>
  <cp:lastModifiedBy>Administrator</cp:lastModifiedBy>
  <cp:lastPrinted>2016-12-21T06:07:42Z</cp:lastPrinted>
  <dcterms:created xsi:type="dcterms:W3CDTF">2003-05-09T04:27:06Z</dcterms:created>
  <dcterms:modified xsi:type="dcterms:W3CDTF">2016-12-21T06:08:23Z</dcterms:modified>
  <cp:category/>
  <cp:version/>
  <cp:contentType/>
  <cp:contentStatus/>
</cp:coreProperties>
</file>